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60" firstSheet="4" activeTab="11"/>
  </bookViews>
  <sheets>
    <sheet name="JANEIRO13" sheetId="1" r:id="rId1"/>
    <sheet name="FEVEREIRO13" sheetId="2" r:id="rId2"/>
    <sheet name="MARÇO13" sheetId="3" r:id="rId3"/>
    <sheet name="ABRIL13" sheetId="4" r:id="rId4"/>
    <sheet name="MAIO13" sheetId="5" r:id="rId5"/>
    <sheet name="JUNHO13" sheetId="6" r:id="rId6"/>
    <sheet name="JULHO13  " sheetId="7" r:id="rId7"/>
    <sheet name="AGOSTO13" sheetId="8" r:id="rId8"/>
    <sheet name="SETEMBRO13" sheetId="9" r:id="rId9"/>
    <sheet name="OUTUBRO13" sheetId="10" r:id="rId10"/>
    <sheet name="NOVEMBRO13" sheetId="11" r:id="rId11"/>
    <sheet name="DEZEMBRO13" sheetId="12" r:id="rId12"/>
  </sheets>
  <definedNames>
    <definedName name="_xlnm.Print_Area" localSheetId="3">'ABRIL13'!$A$1:$N$55</definedName>
  </definedNames>
  <calcPr fullCalcOnLoad="1"/>
</workbook>
</file>

<file path=xl/sharedStrings.xml><?xml version="1.0" encoding="utf-8"?>
<sst xmlns="http://schemas.openxmlformats.org/spreadsheetml/2006/main" count="5930" uniqueCount="90">
  <si>
    <t>ÁREA DE INFORMAÇÕES</t>
  </si>
  <si>
    <t>Campus de Foz do Iguaçu</t>
  </si>
  <si>
    <t>Campus de Francisco Beltrão</t>
  </si>
  <si>
    <t>Campus de Marechal Cândido Rondon</t>
  </si>
  <si>
    <t>Campus de Toledo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</si>
  <si>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</si>
  <si>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Reitoria</t>
  </si>
  <si>
    <t>-</t>
  </si>
  <si>
    <t>Mestrado em Letras (Cascavel)</t>
  </si>
  <si>
    <t>Doutorado em Engenharia Agrícola (Cascavel)</t>
  </si>
  <si>
    <t>Mestrado em Educação (Cascavel)</t>
  </si>
  <si>
    <t>Mestrado em Agronomia (Marechal)</t>
  </si>
  <si>
    <t>Doutorado em Agronomia (Marechal)</t>
  </si>
  <si>
    <t>Mestrado em História (Marechal)</t>
  </si>
  <si>
    <t>Mestrado em Filosofia (Toledo)</t>
  </si>
  <si>
    <t>Mestrado em Engenharia Química (Toledo)</t>
  </si>
  <si>
    <t>(Distribuídos nos cinco campi)</t>
  </si>
  <si>
    <t>Mestrado em Conservação e Manejo de Recursos Naturais (Cascavel)</t>
  </si>
  <si>
    <t>Mestrado em Ciências Socias (Toledo)</t>
  </si>
  <si>
    <t>Mestrado em Engenharia de Sistemas Dinâmicos e Energéticos (Foz do Iguaçu)</t>
  </si>
  <si>
    <t>Mestrado em Sociedade, Cultura e Fronteira (Foz do Iguaçu)</t>
  </si>
  <si>
    <t>Mestrado em Desenvolvimento Regional e Agronegócio (Toledo)</t>
  </si>
  <si>
    <t>Mestrado em Energia na Agricultura (Cascavel)</t>
  </si>
  <si>
    <t>Mestrado em Engenharia Agrícola (Cascavel)</t>
  </si>
  <si>
    <t>Mestrado em Recursos Pesqueiros e Engenharia de Pesca (Toledo)</t>
  </si>
  <si>
    <t>Campus de Cascavel*</t>
  </si>
  <si>
    <t xml:space="preserve">Hospital Universitário (HUOP) </t>
  </si>
  <si>
    <t>Mestrado em Bioenergia (Associação em Rede com UEL) Toledo</t>
  </si>
  <si>
    <t>Doutorado em Desenvolvimento Regional e Agronegócio(Toledo)</t>
  </si>
  <si>
    <t>CRES</t>
  </si>
  <si>
    <t>Graduação</t>
  </si>
  <si>
    <t>Alunos **</t>
  </si>
  <si>
    <t>Turmas</t>
  </si>
  <si>
    <t>Alunos</t>
  </si>
  <si>
    <t>Cursos</t>
  </si>
  <si>
    <t>Efetivos</t>
  </si>
  <si>
    <t>CC sem Vínculo</t>
  </si>
  <si>
    <t>Grad.</t>
  </si>
  <si>
    <t>Esp.</t>
  </si>
  <si>
    <r>
      <t xml:space="preserve">Pós-Graduação              </t>
    </r>
    <r>
      <rPr>
        <i/>
        <sz val="8"/>
        <color indexed="9"/>
        <rFont val="Arial"/>
        <family val="2"/>
      </rPr>
      <t>LATO SENSU</t>
    </r>
  </si>
  <si>
    <t>Nº de Agentes Universitários</t>
  </si>
  <si>
    <t>Número de Professores Efetivos e Temporários</t>
  </si>
  <si>
    <t>Mest.</t>
  </si>
  <si>
    <t>Doutores</t>
  </si>
  <si>
    <t>Pós-Doutores</t>
  </si>
  <si>
    <t>Total</t>
  </si>
  <si>
    <r>
      <t xml:space="preserve">Pós-Graduação </t>
    </r>
    <r>
      <rPr>
        <i/>
        <sz val="8"/>
        <color indexed="9"/>
        <rFont val="Arial"/>
        <family val="2"/>
      </rPr>
      <t>STRICTU SENSU</t>
    </r>
  </si>
  <si>
    <t>Unidades</t>
  </si>
  <si>
    <t>Sub-Total</t>
  </si>
  <si>
    <t>Total de Cursos de Graduação</t>
  </si>
  <si>
    <t>Total de Turmas de Graduação</t>
  </si>
  <si>
    <t>Total de Docentes Efetivos</t>
  </si>
  <si>
    <t>Total de Docentes Temporários</t>
  </si>
  <si>
    <t>PRÓ-REITORIA DE PLANEJAMENTO</t>
  </si>
  <si>
    <t>Mestrado em Geografia (Marechal)</t>
  </si>
  <si>
    <t>Residência em Cirurgia e Traumatologia Buco Maxilo Facial (Cascavel)</t>
  </si>
  <si>
    <t>Residência Farmacêutica (Cascavel) * 2 especialidades</t>
  </si>
  <si>
    <t>Residência Médica (Cascavel) * 4 especialidades</t>
  </si>
  <si>
    <t>Residência em Gerenciamento de Enfermagem em Clínica Médica e Cirúrgica (Cascavel)</t>
  </si>
  <si>
    <t>Residência em Fisioterapia em Terapia Intensiva (Cascavel)</t>
  </si>
  <si>
    <t>Fonte : PROPLAN - PRPPG - PRG - PRORH</t>
  </si>
  <si>
    <t>Doutorado em Letras (Cascavel)</t>
  </si>
  <si>
    <t>Mestrado em Zootecnia (Marechal Candido Rondon)</t>
  </si>
  <si>
    <t>Mestrado em Geografia  (Francisco Beltrão)</t>
  </si>
  <si>
    <t>Mestrado em Desenvolvimento Rural Sustentável (M. C. Rondon)</t>
  </si>
  <si>
    <t>Mestrado em Educação (Francisco Beltrão)</t>
  </si>
  <si>
    <t>Dados sobre a UNIOESTE - janeiro/2013(ultimo dia útil do mês)</t>
  </si>
  <si>
    <t>Mestrado em Biociências e Saúde</t>
  </si>
  <si>
    <t>Dados sobre a UNIOESTE - fevereiro/2013(ultimo dia útil do mês)</t>
  </si>
  <si>
    <t>Dados sobre a UNIOESTE - março/2013(ultimo dia útil do mês)</t>
  </si>
  <si>
    <t>Mestrado em Odontologia (Cascavel)</t>
  </si>
  <si>
    <t>Mestrado em Ciências Farmacêuticas (Cascavel)</t>
  </si>
  <si>
    <t>Mestrado em Biociências e Saúde (Cascavel)</t>
  </si>
  <si>
    <t>Dados sobre a UNIOESTE - abril/2013(ultimo dia útil do mês)</t>
  </si>
  <si>
    <t>Dados sobre a UNIOESTE - maio/2013(ultimo dia útil do mês)</t>
  </si>
  <si>
    <t>Mestrado em Gestão e Desenvolvimento Regional (Francisco Beltrão)</t>
  </si>
  <si>
    <t>DIVISÃO DE INFORMAÇÕES</t>
  </si>
  <si>
    <t>Menor Aprendiz</t>
  </si>
  <si>
    <t>Dados sobre a UNIOESTE - junho/2013(ultimo dia útil do mês)</t>
  </si>
  <si>
    <t>Dados sobre a UNIOESTE - julho/2013(ultimo dia útil do mês)</t>
  </si>
  <si>
    <t>Dados sobre a UNIOESTE - agosto/2013(ultimo dia útil do mês)</t>
  </si>
  <si>
    <t>Dados sobre a UNIOESTE - setembro/2013(ultimo dia útil do mês)</t>
  </si>
  <si>
    <t>Mestrado Profissional em Letras (Rede Nacional) Cascavel</t>
  </si>
  <si>
    <t>Mestrado em Ciências Ambientais (Toledo)</t>
  </si>
  <si>
    <t>Mestrado em Serviço Social (Toledo)</t>
  </si>
  <si>
    <t>Dados sobre a UNIOESTE - outubro/2013(ultimo dia útil do mês)</t>
  </si>
  <si>
    <t>Dados sobre a UNIOESTE - Novembro/2013(ultimo dia útil do mês)</t>
  </si>
  <si>
    <t>Campus de Cascavel</t>
  </si>
  <si>
    <r>
      <t xml:space="preserve">Pós-Graduação </t>
    </r>
    <r>
      <rPr>
        <i/>
        <sz val="8"/>
        <color indexed="9"/>
        <rFont val="Arial"/>
        <family val="2"/>
      </rPr>
      <t>STRICTO SENSU</t>
    </r>
  </si>
  <si>
    <t>Tercerizados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</si>
</sst>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rgb="FF21596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3" fontId="4" fillId="0" borderId="0" xfId="0" applyNumberFormat="1" applyFont="1" applyAlignment="1">
      <alignment horizontal="justify" vertical="top"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4" fontId="49" fillId="33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justify" vertical="center"/>
    </xf>
    <xf numFmtId="3" fontId="49" fillId="33" borderId="10" xfId="62" applyNumberFormat="1" applyFont="1" applyFill="1" applyBorder="1" applyAlignment="1" applyProtection="1">
      <alignment horizontal="center" vertical="center"/>
      <protection/>
    </xf>
    <xf numFmtId="3" fontId="49" fillId="33" borderId="11" xfId="0" applyNumberFormat="1" applyFont="1" applyFill="1" applyBorder="1" applyAlignment="1">
      <alignment horizontal="center" vertical="center"/>
    </xf>
    <xf numFmtId="3" fontId="49" fillId="34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 quotePrefix="1">
      <alignment horizontal="left"/>
    </xf>
    <xf numFmtId="3" fontId="49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justify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vertical="justify"/>
    </xf>
    <xf numFmtId="3" fontId="5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justify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0" fontId="3" fillId="0" borderId="18" xfId="0" applyFont="1" applyFill="1" applyBorder="1" applyAlignment="1">
      <alignment horizontal="justify" vertical="center"/>
    </xf>
    <xf numFmtId="3" fontId="49" fillId="33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top"/>
    </xf>
    <xf numFmtId="3" fontId="3" fillId="35" borderId="15" xfId="0" applyNumberFormat="1" applyFont="1" applyFill="1" applyBorder="1" applyAlignment="1">
      <alignment horizontal="center" vertical="top"/>
    </xf>
    <xf numFmtId="0" fontId="3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 horizontal="center" vertical="center"/>
    </xf>
    <xf numFmtId="3" fontId="3" fillId="35" borderId="15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3" fontId="3" fillId="35" borderId="0" xfId="0" applyNumberFormat="1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top"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Border="1" applyAlignment="1">
      <alignment/>
    </xf>
    <xf numFmtId="0" fontId="3" fillId="35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3" fontId="53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/>
    </xf>
    <xf numFmtId="0" fontId="3" fillId="35" borderId="0" xfId="0" applyFont="1" applyFill="1" applyAlignment="1">
      <alignment vertical="top"/>
    </xf>
    <xf numFmtId="0" fontId="3" fillId="35" borderId="0" xfId="0" applyFont="1" applyFill="1" applyBorder="1" applyAlignment="1">
      <alignment vertical="top"/>
    </xf>
    <xf numFmtId="0" fontId="3" fillId="35" borderId="0" xfId="0" applyFont="1" applyFill="1" applyAlignment="1">
      <alignment horizontal="center"/>
    </xf>
    <xf numFmtId="3" fontId="3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49" fillId="36" borderId="10" xfId="0" applyFont="1" applyFill="1" applyBorder="1" applyAlignment="1">
      <alignment horizontal="center" vertical="center" wrapText="1"/>
    </xf>
    <xf numFmtId="4" fontId="49" fillId="36" borderId="10" xfId="0" applyNumberFormat="1" applyFont="1" applyFill="1" applyBorder="1" applyAlignment="1">
      <alignment horizontal="center" vertical="center" wrapText="1"/>
    </xf>
    <xf numFmtId="3" fontId="49" fillId="37" borderId="10" xfId="62" applyNumberFormat="1" applyFont="1" applyFill="1" applyBorder="1" applyAlignment="1" applyProtection="1">
      <alignment horizontal="center" vertical="center"/>
      <protection/>
    </xf>
    <xf numFmtId="3" fontId="49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3" fontId="49" fillId="36" borderId="10" xfId="0" applyNumberFormat="1" applyFont="1" applyFill="1" applyBorder="1" applyAlignment="1">
      <alignment horizontal="center" vertical="center"/>
    </xf>
    <xf numFmtId="3" fontId="49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1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170" fontId="49" fillId="35" borderId="0" xfId="47" applyFont="1" applyFill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justify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6" fillId="38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justify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justify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5">
      <selection activeCell="E11" sqref="E11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0.003906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.75" customHeight="1">
      <c r="A3" s="134" t="s">
        <v>66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2" customFormat="1" ht="22.5" customHeight="1">
      <c r="A4" s="135" t="s">
        <v>47</v>
      </c>
      <c r="B4" s="128" t="s">
        <v>30</v>
      </c>
      <c r="C4" s="136"/>
      <c r="D4" s="137" t="s">
        <v>39</v>
      </c>
      <c r="E4" s="137"/>
      <c r="F4" s="135" t="s">
        <v>40</v>
      </c>
      <c r="G4" s="135"/>
      <c r="H4" s="135"/>
      <c r="I4" s="138" t="s">
        <v>41</v>
      </c>
      <c r="J4" s="139"/>
      <c r="K4" s="139"/>
      <c r="L4" s="139"/>
      <c r="M4" s="139"/>
      <c r="N4" s="140"/>
    </row>
    <row r="5" spans="1:14" s="3" customFormat="1" ht="21" customHeight="1">
      <c r="A5" s="135"/>
      <c r="B5" s="73" t="s">
        <v>31</v>
      </c>
      <c r="C5" s="30" t="s">
        <v>32</v>
      </c>
      <c r="D5" s="31" t="s">
        <v>33</v>
      </c>
      <c r="E5" s="32" t="s">
        <v>34</v>
      </c>
      <c r="F5" s="33" t="s">
        <v>35</v>
      </c>
      <c r="G5" s="33" t="s">
        <v>29</v>
      </c>
      <c r="H5" s="30" t="s">
        <v>36</v>
      </c>
      <c r="I5" s="73" t="s">
        <v>37</v>
      </c>
      <c r="J5" s="73" t="s">
        <v>38</v>
      </c>
      <c r="K5" s="73" t="s">
        <v>42</v>
      </c>
      <c r="L5" s="73" t="s">
        <v>43</v>
      </c>
      <c r="M5" s="34" t="s">
        <v>44</v>
      </c>
      <c r="N5" s="35" t="s">
        <v>45</v>
      </c>
    </row>
    <row r="6" spans="1:15" s="5" customFormat="1" ht="12" customHeight="1">
      <c r="A6" s="51" t="s">
        <v>25</v>
      </c>
      <c r="B6" s="72">
        <v>3273</v>
      </c>
      <c r="C6" s="70">
        <v>21</v>
      </c>
      <c r="D6" s="69">
        <v>161</v>
      </c>
      <c r="E6" s="69">
        <v>7</v>
      </c>
      <c r="F6" s="52">
        <v>151</v>
      </c>
      <c r="G6" s="52">
        <v>16</v>
      </c>
      <c r="H6" s="52">
        <v>3</v>
      </c>
      <c r="I6" s="52">
        <v>9</v>
      </c>
      <c r="J6" s="52">
        <v>68</v>
      </c>
      <c r="K6" s="52">
        <v>194</v>
      </c>
      <c r="L6" s="52">
        <v>213</v>
      </c>
      <c r="M6" s="52">
        <v>24</v>
      </c>
      <c r="N6" s="52">
        <f>SUM(I6:M6)</f>
        <v>508</v>
      </c>
      <c r="O6" s="4"/>
    </row>
    <row r="7" spans="1:15" s="5" customFormat="1" ht="12" customHeight="1">
      <c r="A7" s="53" t="s">
        <v>1</v>
      </c>
      <c r="B7" s="52">
        <v>1955</v>
      </c>
      <c r="C7" s="70">
        <v>14</v>
      </c>
      <c r="D7" s="69">
        <v>0</v>
      </c>
      <c r="E7" s="69">
        <v>0</v>
      </c>
      <c r="F7" s="52">
        <v>75</v>
      </c>
      <c r="G7" s="52">
        <v>11</v>
      </c>
      <c r="H7" s="52">
        <v>1</v>
      </c>
      <c r="I7" s="52">
        <v>6</v>
      </c>
      <c r="J7" s="52">
        <v>27</v>
      </c>
      <c r="K7" s="52">
        <v>95</v>
      </c>
      <c r="L7" s="52">
        <v>52</v>
      </c>
      <c r="M7" s="52">
        <v>6</v>
      </c>
      <c r="N7" s="52">
        <f>SUM(I7:M7)</f>
        <v>186</v>
      </c>
      <c r="O7" s="4"/>
    </row>
    <row r="8" spans="1:15" s="18" customFormat="1" ht="12" customHeight="1">
      <c r="A8" s="54" t="s">
        <v>2</v>
      </c>
      <c r="B8" s="52">
        <v>1083</v>
      </c>
      <c r="C8" s="70">
        <v>8</v>
      </c>
      <c r="D8" s="69">
        <v>101</v>
      </c>
      <c r="E8" s="69">
        <v>4</v>
      </c>
      <c r="F8" s="52">
        <v>44</v>
      </c>
      <c r="G8" s="52">
        <v>9</v>
      </c>
      <c r="H8" s="52">
        <v>0</v>
      </c>
      <c r="I8" s="52">
        <v>5</v>
      </c>
      <c r="J8" s="52">
        <v>11</v>
      </c>
      <c r="K8" s="52">
        <v>57</v>
      </c>
      <c r="L8" s="52">
        <v>34</v>
      </c>
      <c r="M8" s="52">
        <v>3</v>
      </c>
      <c r="N8" s="52">
        <f>SUM(I8:M8)</f>
        <v>110</v>
      </c>
      <c r="O8" s="17"/>
    </row>
    <row r="9" spans="1:15" s="5" customFormat="1" ht="12" customHeight="1">
      <c r="A9" s="55" t="s">
        <v>3</v>
      </c>
      <c r="B9" s="52">
        <v>1589</v>
      </c>
      <c r="C9" s="70">
        <v>13</v>
      </c>
      <c r="D9" s="69">
        <v>60</v>
      </c>
      <c r="E9" s="69">
        <v>2</v>
      </c>
      <c r="F9" s="52">
        <v>92</v>
      </c>
      <c r="G9" s="52">
        <v>14</v>
      </c>
      <c r="H9" s="52">
        <v>0</v>
      </c>
      <c r="I9" s="52">
        <v>4</v>
      </c>
      <c r="J9" s="52">
        <v>6</v>
      </c>
      <c r="K9" s="52">
        <v>61</v>
      </c>
      <c r="L9" s="52">
        <v>95</v>
      </c>
      <c r="M9" s="52">
        <v>17</v>
      </c>
      <c r="N9" s="52">
        <f>SUM(I9:M9)</f>
        <v>183</v>
      </c>
      <c r="O9" s="4"/>
    </row>
    <row r="10" spans="1:15" s="5" customFormat="1" ht="12" customHeight="1">
      <c r="A10" s="55" t="s">
        <v>4</v>
      </c>
      <c r="B10" s="52">
        <v>1395</v>
      </c>
      <c r="C10" s="74">
        <v>12</v>
      </c>
      <c r="D10" s="69">
        <v>75</v>
      </c>
      <c r="E10" s="69">
        <v>3</v>
      </c>
      <c r="F10" s="27">
        <v>68</v>
      </c>
      <c r="G10" s="27">
        <v>10</v>
      </c>
      <c r="H10" s="27">
        <v>1</v>
      </c>
      <c r="I10" s="27">
        <v>0</v>
      </c>
      <c r="J10" s="27">
        <v>5</v>
      </c>
      <c r="K10" s="27">
        <v>56</v>
      </c>
      <c r="L10" s="27">
        <v>95</v>
      </c>
      <c r="M10" s="27">
        <v>10</v>
      </c>
      <c r="N10" s="52">
        <f>SUM(I10:M10)</f>
        <v>166</v>
      </c>
      <c r="O10" s="4" t="s">
        <v>5</v>
      </c>
    </row>
    <row r="11" spans="1:14" s="5" customFormat="1" ht="12" customHeight="1">
      <c r="A11" s="55" t="s">
        <v>6</v>
      </c>
      <c r="B11" s="52"/>
      <c r="C11" s="52"/>
      <c r="D11" s="70">
        <v>0</v>
      </c>
      <c r="E11" s="70">
        <v>0</v>
      </c>
      <c r="F11" s="52">
        <v>107</v>
      </c>
      <c r="G11" s="52">
        <v>11</v>
      </c>
      <c r="H11" s="52">
        <v>33</v>
      </c>
      <c r="I11" s="52"/>
      <c r="J11" s="52"/>
      <c r="K11" s="52"/>
      <c r="L11" s="52"/>
      <c r="M11" s="52"/>
      <c r="N11" s="52"/>
    </row>
    <row r="12" spans="1:15" s="5" customFormat="1" ht="12" customHeight="1">
      <c r="A12" s="56" t="s">
        <v>26</v>
      </c>
      <c r="B12" s="27"/>
      <c r="C12" s="27"/>
      <c r="D12" s="71">
        <v>0</v>
      </c>
      <c r="E12" s="71">
        <v>0</v>
      </c>
      <c r="F12" s="27">
        <v>581</v>
      </c>
      <c r="G12" s="27">
        <v>34</v>
      </c>
      <c r="H12" s="27">
        <v>7</v>
      </c>
      <c r="I12" s="27"/>
      <c r="J12" s="27"/>
      <c r="K12" s="27"/>
      <c r="L12" s="27"/>
      <c r="M12" s="27"/>
      <c r="N12" s="52"/>
      <c r="O12" s="7"/>
    </row>
    <row r="13" spans="1:15" s="5" customFormat="1" ht="12" customHeight="1">
      <c r="A13" s="63" t="s">
        <v>55</v>
      </c>
      <c r="B13" s="52"/>
      <c r="C13" s="52"/>
      <c r="D13" s="71">
        <v>6</v>
      </c>
      <c r="E13" s="71">
        <v>1</v>
      </c>
      <c r="F13" s="46"/>
      <c r="G13" s="46"/>
      <c r="H13" s="46"/>
      <c r="I13" s="27"/>
      <c r="J13" s="27"/>
      <c r="K13" s="27"/>
      <c r="L13" s="27"/>
      <c r="M13" s="62"/>
      <c r="N13" s="52"/>
      <c r="O13" s="7"/>
    </row>
    <row r="14" spans="1:15" s="5" customFormat="1" ht="12" customHeight="1">
      <c r="A14" s="63" t="s">
        <v>56</v>
      </c>
      <c r="B14" s="57"/>
      <c r="C14" s="57"/>
      <c r="D14" s="71">
        <v>12</v>
      </c>
      <c r="E14" s="71">
        <v>2</v>
      </c>
      <c r="F14" s="46"/>
      <c r="G14" s="46"/>
      <c r="H14" s="46"/>
      <c r="I14" s="27"/>
      <c r="J14" s="27"/>
      <c r="K14" s="27"/>
      <c r="L14" s="27"/>
      <c r="M14" s="62"/>
      <c r="N14" s="52"/>
      <c r="O14" s="7"/>
    </row>
    <row r="15" spans="1:15" s="5" customFormat="1" ht="12" customHeight="1">
      <c r="A15" s="64" t="s">
        <v>57</v>
      </c>
      <c r="B15" s="57"/>
      <c r="C15" s="57"/>
      <c r="D15" s="71">
        <v>34</v>
      </c>
      <c r="E15" s="71">
        <v>4</v>
      </c>
      <c r="F15" s="46"/>
      <c r="G15" s="46"/>
      <c r="H15" s="46"/>
      <c r="I15" s="27"/>
      <c r="J15" s="27"/>
      <c r="K15" s="27"/>
      <c r="L15" s="27"/>
      <c r="M15" s="62"/>
      <c r="N15" s="52"/>
      <c r="O15" s="7"/>
    </row>
    <row r="16" spans="1:15" s="5" customFormat="1" ht="22.5" customHeight="1">
      <c r="A16" s="65" t="s">
        <v>58</v>
      </c>
      <c r="B16" s="57"/>
      <c r="C16" s="57"/>
      <c r="D16" s="71">
        <v>12</v>
      </c>
      <c r="E16" s="71">
        <v>1</v>
      </c>
      <c r="F16" s="46"/>
      <c r="G16" s="46"/>
      <c r="H16" s="46"/>
      <c r="I16" s="27"/>
      <c r="J16" s="27"/>
      <c r="K16" s="27"/>
      <c r="L16" s="27"/>
      <c r="M16" s="62"/>
      <c r="N16" s="52"/>
      <c r="O16" s="7"/>
    </row>
    <row r="17" spans="1:15" s="5" customFormat="1" ht="12" customHeight="1">
      <c r="A17" s="65" t="s">
        <v>59</v>
      </c>
      <c r="B17" s="57"/>
      <c r="C17" s="57"/>
      <c r="D17" s="71">
        <v>6</v>
      </c>
      <c r="E17" s="71">
        <v>1</v>
      </c>
      <c r="F17" s="46"/>
      <c r="G17" s="46"/>
      <c r="H17" s="46"/>
      <c r="I17" s="27"/>
      <c r="J17" s="27"/>
      <c r="K17" s="27"/>
      <c r="L17" s="27"/>
      <c r="M17" s="62"/>
      <c r="N17" s="52"/>
      <c r="O17" s="7"/>
    </row>
    <row r="18" spans="1:16" s="8" customFormat="1" ht="12" customHeight="1">
      <c r="A18" s="36" t="s">
        <v>48</v>
      </c>
      <c r="B18" s="66">
        <f>SUM(B6:B10)</f>
        <v>9295</v>
      </c>
      <c r="C18" s="66">
        <f aca="true" t="shared" si="0" ref="C18:N18">SUM(C6:C12)</f>
        <v>68</v>
      </c>
      <c r="D18" s="37">
        <f>SUM(D6:D17)</f>
        <v>467</v>
      </c>
      <c r="E18" s="66">
        <f>SUM(E6:E17)</f>
        <v>25</v>
      </c>
      <c r="F18" s="66">
        <f t="shared" si="0"/>
        <v>1118</v>
      </c>
      <c r="G18" s="66">
        <f t="shared" si="0"/>
        <v>105</v>
      </c>
      <c r="H18" s="66">
        <f t="shared" si="0"/>
        <v>45</v>
      </c>
      <c r="I18" s="66">
        <f t="shared" si="0"/>
        <v>24</v>
      </c>
      <c r="J18" s="66">
        <f t="shared" si="0"/>
        <v>117</v>
      </c>
      <c r="K18" s="66">
        <f t="shared" si="0"/>
        <v>463</v>
      </c>
      <c r="L18" s="66">
        <f t="shared" si="0"/>
        <v>489</v>
      </c>
      <c r="M18" s="38">
        <f t="shared" si="0"/>
        <v>60</v>
      </c>
      <c r="N18" s="66">
        <f t="shared" si="0"/>
        <v>1153</v>
      </c>
      <c r="P18" s="9"/>
    </row>
    <row r="19" spans="1:14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s="5" customFormat="1" ht="12" customHeight="1">
      <c r="A21" s="43"/>
      <c r="B21" s="44"/>
      <c r="C21" s="44"/>
      <c r="D21" s="35" t="s">
        <v>33</v>
      </c>
      <c r="E21" s="35" t="s">
        <v>34</v>
      </c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" customHeight="1">
      <c r="A22" s="76" t="s">
        <v>12</v>
      </c>
      <c r="B22" s="46" t="s">
        <v>7</v>
      </c>
      <c r="C22" s="46" t="s">
        <v>7</v>
      </c>
      <c r="D22" s="67">
        <v>39</v>
      </c>
      <c r="E22" s="67">
        <v>1</v>
      </c>
      <c r="F22" s="46" t="s">
        <v>7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</row>
    <row r="23" spans="1:14" ht="12" customHeight="1">
      <c r="A23" s="76" t="s">
        <v>9</v>
      </c>
      <c r="B23" s="75" t="s">
        <v>7</v>
      </c>
      <c r="C23" s="75" t="s">
        <v>7</v>
      </c>
      <c r="D23" s="68">
        <v>55</v>
      </c>
      <c r="E23" s="67">
        <v>1</v>
      </c>
      <c r="F23" s="46" t="s">
        <v>7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</row>
    <row r="24" spans="1:14" ht="12" customHeight="1">
      <c r="A24" s="76" t="s">
        <v>28</v>
      </c>
      <c r="B24" s="75" t="s">
        <v>7</v>
      </c>
      <c r="C24" s="75" t="s">
        <v>7</v>
      </c>
      <c r="D24" s="68">
        <v>20</v>
      </c>
      <c r="E24" s="67">
        <v>1</v>
      </c>
      <c r="F24" s="46" t="s">
        <v>7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</row>
    <row r="25" spans="1:14" ht="12" customHeight="1">
      <c r="A25" s="76" t="s">
        <v>61</v>
      </c>
      <c r="B25" s="75" t="s">
        <v>7</v>
      </c>
      <c r="C25" s="75" t="s">
        <v>7</v>
      </c>
      <c r="D25" s="68">
        <v>12</v>
      </c>
      <c r="E25" s="67">
        <v>1</v>
      </c>
      <c r="F25" s="46"/>
      <c r="G25" s="46"/>
      <c r="H25" s="46"/>
      <c r="I25" s="46"/>
      <c r="J25" s="46"/>
      <c r="K25" s="46"/>
      <c r="L25" s="46"/>
      <c r="M25" s="46"/>
      <c r="N25" s="46"/>
    </row>
    <row r="26" spans="1:14" ht="12" customHeight="1">
      <c r="A26" s="76" t="s">
        <v>11</v>
      </c>
      <c r="B26" s="75" t="s">
        <v>7</v>
      </c>
      <c r="C26" s="75" t="s">
        <v>7</v>
      </c>
      <c r="D26" s="68">
        <v>39</v>
      </c>
      <c r="E26" s="67">
        <v>1</v>
      </c>
      <c r="F26" s="46" t="s">
        <v>7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</row>
    <row r="27" spans="1:14" ht="12" customHeight="1">
      <c r="A27" s="76" t="s">
        <v>67</v>
      </c>
      <c r="B27" s="75" t="s">
        <v>7</v>
      </c>
      <c r="C27" s="75" t="s">
        <v>7</v>
      </c>
      <c r="D27" s="68">
        <v>31</v>
      </c>
      <c r="E27" s="67">
        <v>1</v>
      </c>
      <c r="F27" s="46"/>
      <c r="G27" s="46"/>
      <c r="H27" s="46"/>
      <c r="I27" s="46"/>
      <c r="J27" s="46"/>
      <c r="K27" s="46"/>
      <c r="L27" s="46"/>
      <c r="M27" s="46"/>
      <c r="N27" s="46"/>
    </row>
    <row r="28" spans="1:14" ht="12" customHeight="1">
      <c r="A28" s="76" t="s">
        <v>18</v>
      </c>
      <c r="B28" s="75" t="s">
        <v>7</v>
      </c>
      <c r="C28" s="75" t="s">
        <v>7</v>
      </c>
      <c r="D28" s="68">
        <v>17</v>
      </c>
      <c r="E28" s="67">
        <v>1</v>
      </c>
      <c r="F28" s="46" t="s">
        <v>7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</row>
    <row r="29" spans="1:14" ht="12" customHeight="1">
      <c r="A29" s="76" t="s">
        <v>17</v>
      </c>
      <c r="B29" s="75" t="s">
        <v>7</v>
      </c>
      <c r="C29" s="75" t="s">
        <v>7</v>
      </c>
      <c r="D29" s="68">
        <v>33</v>
      </c>
      <c r="E29" s="67">
        <v>1</v>
      </c>
      <c r="F29" s="46" t="s">
        <v>7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</row>
    <row r="30" spans="1:14" ht="12" customHeight="1">
      <c r="A30" s="76" t="s">
        <v>21</v>
      </c>
      <c r="B30" s="75" t="s">
        <v>7</v>
      </c>
      <c r="C30" s="75" t="s">
        <v>7</v>
      </c>
      <c r="D30" s="68">
        <v>30</v>
      </c>
      <c r="E30" s="67">
        <v>1</v>
      </c>
      <c r="F30" s="46" t="s">
        <v>7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</row>
    <row r="31" spans="1:14" ht="13.5" customHeight="1">
      <c r="A31" s="76" t="s">
        <v>10</v>
      </c>
      <c r="B31" s="75" t="s">
        <v>7</v>
      </c>
      <c r="C31" s="75" t="s">
        <v>7</v>
      </c>
      <c r="D31" s="68">
        <v>66</v>
      </c>
      <c r="E31" s="67">
        <v>1</v>
      </c>
      <c r="F31" s="46" t="s">
        <v>7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</row>
    <row r="32" spans="1:14" s="10" customFormat="1" ht="12" customHeight="1">
      <c r="A32" s="76" t="s">
        <v>22</v>
      </c>
      <c r="B32" s="75" t="s">
        <v>7</v>
      </c>
      <c r="C32" s="75" t="s">
        <v>7</v>
      </c>
      <c r="D32" s="68">
        <v>37</v>
      </c>
      <c r="E32" s="67">
        <v>1</v>
      </c>
      <c r="F32" s="46" t="s">
        <v>7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</row>
    <row r="33" spans="1:14" ht="12" customHeight="1">
      <c r="A33" s="76" t="s">
        <v>23</v>
      </c>
      <c r="B33" s="46" t="s">
        <v>7</v>
      </c>
      <c r="C33" s="46" t="s">
        <v>7</v>
      </c>
      <c r="D33" s="67">
        <v>34</v>
      </c>
      <c r="E33" s="67">
        <v>1</v>
      </c>
      <c r="F33" s="46" t="s">
        <v>7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</row>
    <row r="34" spans="1:14" ht="12" customHeight="1">
      <c r="A34" s="76" t="s">
        <v>19</v>
      </c>
      <c r="B34" s="46" t="s">
        <v>7</v>
      </c>
      <c r="C34" s="46" t="s">
        <v>7</v>
      </c>
      <c r="D34" s="67">
        <v>19</v>
      </c>
      <c r="E34" s="67">
        <v>1</v>
      </c>
      <c r="F34" s="46" t="s">
        <v>7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</row>
    <row r="35" spans="1:14" ht="12" customHeight="1">
      <c r="A35" s="76" t="s">
        <v>15</v>
      </c>
      <c r="B35" s="46" t="s">
        <v>7</v>
      </c>
      <c r="C35" s="46" t="s">
        <v>7</v>
      </c>
      <c r="D35" s="67">
        <v>41</v>
      </c>
      <c r="E35" s="67">
        <v>1</v>
      </c>
      <c r="F35" s="46" t="s">
        <v>7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</row>
    <row r="36" spans="1:14" ht="12" customHeight="1">
      <c r="A36" s="76" t="s">
        <v>14</v>
      </c>
      <c r="B36" s="46" t="s">
        <v>7</v>
      </c>
      <c r="C36" s="46" t="s">
        <v>7</v>
      </c>
      <c r="D36" s="67">
        <v>30</v>
      </c>
      <c r="E36" s="67">
        <v>1</v>
      </c>
      <c r="F36" s="46" t="s">
        <v>7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</row>
    <row r="37" spans="1:14" ht="12" customHeight="1">
      <c r="A37" s="76" t="s">
        <v>63</v>
      </c>
      <c r="B37" s="46" t="s">
        <v>7</v>
      </c>
      <c r="C37" s="46" t="s">
        <v>7</v>
      </c>
      <c r="D37" s="67">
        <v>38</v>
      </c>
      <c r="E37" s="67">
        <v>1</v>
      </c>
      <c r="F37" s="46" t="s">
        <v>7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</row>
    <row r="38" spans="1:14" ht="12" customHeight="1">
      <c r="A38" s="76" t="s">
        <v>13</v>
      </c>
      <c r="B38" s="46" t="s">
        <v>7</v>
      </c>
      <c r="C38" s="46" t="s">
        <v>7</v>
      </c>
      <c r="D38" s="67">
        <v>32</v>
      </c>
      <c r="E38" s="67">
        <v>1</v>
      </c>
      <c r="F38" s="46" t="s">
        <v>7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</row>
    <row r="39" spans="1:14" ht="12" customHeight="1">
      <c r="A39" s="76" t="s">
        <v>8</v>
      </c>
      <c r="B39" s="46" t="s">
        <v>7</v>
      </c>
      <c r="C39" s="46" t="s">
        <v>7</v>
      </c>
      <c r="D39" s="67">
        <v>59</v>
      </c>
      <c r="E39" s="67">
        <v>1</v>
      </c>
      <c r="F39" s="46" t="s">
        <v>7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</row>
    <row r="40" spans="1:14" ht="12" customHeight="1">
      <c r="A40" s="77" t="s">
        <v>24</v>
      </c>
      <c r="B40" s="46" t="s">
        <v>7</v>
      </c>
      <c r="C40" s="46" t="s">
        <v>7</v>
      </c>
      <c r="D40" s="67">
        <v>37</v>
      </c>
      <c r="E40" s="67">
        <v>1</v>
      </c>
      <c r="F40" s="46" t="s">
        <v>7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</row>
    <row r="41" spans="1:15" ht="12" customHeight="1">
      <c r="A41" s="77" t="s">
        <v>20</v>
      </c>
      <c r="B41" s="46" t="s">
        <v>7</v>
      </c>
      <c r="C41" s="46" t="s">
        <v>7</v>
      </c>
      <c r="D41" s="67">
        <v>31</v>
      </c>
      <c r="E41" s="67">
        <v>1</v>
      </c>
      <c r="F41" s="46" t="s">
        <v>7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11"/>
    </row>
    <row r="42" spans="1:14" ht="12" customHeight="1">
      <c r="A42" s="77" t="s">
        <v>62</v>
      </c>
      <c r="B42" s="46" t="s">
        <v>7</v>
      </c>
      <c r="C42" s="46" t="s">
        <v>7</v>
      </c>
      <c r="D42" s="67">
        <v>43</v>
      </c>
      <c r="E42" s="67">
        <v>1</v>
      </c>
      <c r="F42" s="46" t="s">
        <v>7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</row>
    <row r="43" spans="1:14" ht="12" customHeight="1">
      <c r="A43" s="55" t="s">
        <v>27</v>
      </c>
      <c r="B43" s="46" t="s">
        <v>7</v>
      </c>
      <c r="C43" s="46" t="s">
        <v>7</v>
      </c>
      <c r="D43" s="67">
        <v>9</v>
      </c>
      <c r="E43" s="67">
        <v>1</v>
      </c>
      <c r="F43" s="46" t="s">
        <v>7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</row>
    <row r="44" spans="1:14" ht="12" customHeight="1">
      <c r="A44" s="55" t="s">
        <v>54</v>
      </c>
      <c r="B44" s="46" t="s">
        <v>7</v>
      </c>
      <c r="C44" s="46" t="s">
        <v>7</v>
      </c>
      <c r="D44" s="67">
        <v>16</v>
      </c>
      <c r="E44" s="67">
        <v>1</v>
      </c>
      <c r="F44" s="46" t="s">
        <v>7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</row>
    <row r="45" spans="1:14" ht="12" customHeight="1">
      <c r="A45" s="55" t="s">
        <v>64</v>
      </c>
      <c r="B45" s="46" t="s">
        <v>7</v>
      </c>
      <c r="C45" s="46" t="s">
        <v>7</v>
      </c>
      <c r="D45" s="67">
        <v>14</v>
      </c>
      <c r="E45" s="67">
        <v>1</v>
      </c>
      <c r="F45" s="46" t="s">
        <v>7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</row>
    <row r="46" spans="1:14" ht="12" customHeight="1">
      <c r="A46" s="78" t="s">
        <v>65</v>
      </c>
      <c r="B46" s="46" t="s">
        <v>7</v>
      </c>
      <c r="C46" s="46" t="s">
        <v>7</v>
      </c>
      <c r="D46" s="69">
        <v>9</v>
      </c>
      <c r="E46" s="69">
        <v>1</v>
      </c>
      <c r="F46" s="46" t="s">
        <v>7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</row>
    <row r="47" spans="1:14" s="18" customFormat="1" ht="12" customHeight="1">
      <c r="A47" s="36" t="s">
        <v>48</v>
      </c>
      <c r="B47" s="39">
        <f aca="true" t="shared" si="1" ref="B47:N47">SUM(B22:B46)</f>
        <v>0</v>
      </c>
      <c r="C47" s="39">
        <f t="shared" si="1"/>
        <v>0</v>
      </c>
      <c r="D47" s="39">
        <f t="shared" si="1"/>
        <v>791</v>
      </c>
      <c r="E47" s="39">
        <f t="shared" si="1"/>
        <v>25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39">
        <f t="shared" si="1"/>
        <v>0</v>
      </c>
      <c r="L47" s="39">
        <f t="shared" si="1"/>
        <v>0</v>
      </c>
      <c r="M47" s="39">
        <f t="shared" si="1"/>
        <v>0</v>
      </c>
      <c r="N47" s="39">
        <f t="shared" si="1"/>
        <v>0</v>
      </c>
    </row>
    <row r="48" spans="1:14" ht="12" customHeight="1">
      <c r="A48" s="40" t="s">
        <v>45</v>
      </c>
      <c r="B48" s="41">
        <f aca="true" t="shared" si="2" ref="B48:N48">B18+B47</f>
        <v>9295</v>
      </c>
      <c r="C48" s="41">
        <f t="shared" si="2"/>
        <v>68</v>
      </c>
      <c r="D48" s="41">
        <f t="shared" si="2"/>
        <v>1258</v>
      </c>
      <c r="E48" s="41">
        <f t="shared" si="2"/>
        <v>50</v>
      </c>
      <c r="F48" s="41">
        <f t="shared" si="2"/>
        <v>1118</v>
      </c>
      <c r="G48" s="41">
        <f t="shared" si="2"/>
        <v>105</v>
      </c>
      <c r="H48" s="41">
        <f t="shared" si="2"/>
        <v>45</v>
      </c>
      <c r="I48" s="41">
        <f t="shared" si="2"/>
        <v>24</v>
      </c>
      <c r="J48" s="41">
        <f t="shared" si="2"/>
        <v>117</v>
      </c>
      <c r="K48" s="41">
        <f t="shared" si="2"/>
        <v>463</v>
      </c>
      <c r="L48" s="41">
        <f t="shared" si="2"/>
        <v>489</v>
      </c>
      <c r="M48" s="41">
        <f t="shared" si="2"/>
        <v>60</v>
      </c>
      <c r="N48" s="41">
        <f t="shared" si="2"/>
        <v>1153</v>
      </c>
    </row>
    <row r="49" spans="1:14" ht="12" customHeight="1">
      <c r="A49" s="42" t="s">
        <v>49</v>
      </c>
      <c r="B49" s="28">
        <v>33</v>
      </c>
      <c r="C49" s="47" t="s">
        <v>16</v>
      </c>
      <c r="D49" s="48"/>
      <c r="E49" s="48"/>
      <c r="F49" s="14"/>
      <c r="G49" s="14"/>
      <c r="H49" s="14"/>
      <c r="I49" s="14"/>
      <c r="J49" s="14"/>
      <c r="K49" s="14"/>
      <c r="L49" s="14"/>
      <c r="M49" s="14"/>
      <c r="N49" s="15"/>
    </row>
    <row r="50" spans="1:14" ht="12" customHeight="1">
      <c r="A50" s="42" t="s">
        <v>50</v>
      </c>
      <c r="B50" s="58">
        <v>68</v>
      </c>
      <c r="C50" s="131"/>
      <c r="D50" s="132"/>
      <c r="E50" s="131"/>
      <c r="F50" s="21"/>
      <c r="G50" s="21"/>
      <c r="H50" s="21"/>
      <c r="I50" s="21"/>
      <c r="J50" s="21"/>
      <c r="K50" s="24"/>
      <c r="L50" s="21"/>
      <c r="M50" s="124"/>
      <c r="N50" s="124"/>
    </row>
    <row r="51" spans="1:14" ht="12" customHeight="1">
      <c r="A51" s="42" t="s">
        <v>51</v>
      </c>
      <c r="B51" s="52">
        <v>970</v>
      </c>
      <c r="C51" s="19"/>
      <c r="D51" s="16"/>
      <c r="E51" s="20"/>
      <c r="F51" s="22"/>
      <c r="G51" s="22"/>
      <c r="H51" s="22"/>
      <c r="I51" s="22"/>
      <c r="J51" s="22"/>
      <c r="K51" s="24"/>
      <c r="L51" s="21"/>
      <c r="M51" s="124"/>
      <c r="N51" s="124"/>
    </row>
    <row r="52" spans="1:14" ht="12" customHeight="1">
      <c r="A52" s="42" t="s">
        <v>52</v>
      </c>
      <c r="B52" s="58">
        <v>183</v>
      </c>
      <c r="C52" s="59"/>
      <c r="D52" s="14"/>
      <c r="E52" s="25"/>
      <c r="F52" s="67"/>
      <c r="G52" s="22"/>
      <c r="H52" s="22"/>
      <c r="I52" s="22"/>
      <c r="J52" s="22"/>
      <c r="K52" s="24"/>
      <c r="L52" s="21"/>
      <c r="M52" s="124"/>
      <c r="N52" s="124"/>
    </row>
    <row r="53" spans="1:14" ht="12.75" customHeight="1">
      <c r="A53" s="26" t="s">
        <v>60</v>
      </c>
      <c r="B53" s="14"/>
      <c r="C53" s="14"/>
      <c r="D53" s="25"/>
      <c r="E53" s="14"/>
      <c r="F53" s="68"/>
      <c r="G53" s="60"/>
      <c r="H53" s="22"/>
      <c r="I53" s="22"/>
      <c r="J53" s="22"/>
      <c r="K53" s="24"/>
      <c r="L53" s="23"/>
      <c r="M53" s="124"/>
      <c r="N53" s="124"/>
    </row>
    <row r="54" spans="1:14" ht="15.75" customHeight="1">
      <c r="A54" s="47"/>
      <c r="B54" s="48"/>
      <c r="C54" s="48"/>
      <c r="D54" s="48"/>
      <c r="E54" s="48"/>
      <c r="F54" s="49"/>
      <c r="G54" s="49"/>
      <c r="H54" s="22"/>
      <c r="I54" s="22"/>
      <c r="J54" s="22"/>
      <c r="K54" s="24"/>
      <c r="L54" s="23"/>
      <c r="M54" s="29"/>
      <c r="N54" s="29"/>
    </row>
    <row r="55" spans="1:14" ht="13.5" customHeight="1">
      <c r="A55" s="26"/>
      <c r="B55" s="48"/>
      <c r="C55" s="48"/>
      <c r="D55" s="48"/>
      <c r="E55" s="48"/>
      <c r="F55" s="49"/>
      <c r="G55" s="49"/>
      <c r="H55" s="22"/>
      <c r="I55" s="22"/>
      <c r="J55" s="22"/>
      <c r="K55" s="24"/>
      <c r="L55" s="23"/>
      <c r="M55" s="29"/>
      <c r="N55" s="61"/>
    </row>
    <row r="56" spans="1:13" ht="15">
      <c r="A56" s="47"/>
      <c r="B56" s="47"/>
      <c r="C56" s="48"/>
      <c r="D56" s="48"/>
      <c r="E56" s="48"/>
      <c r="F56" s="50"/>
      <c r="G56" s="50"/>
      <c r="H56" s="24"/>
      <c r="I56" s="24"/>
      <c r="J56" s="24"/>
      <c r="K56" s="24"/>
      <c r="L56" s="21"/>
      <c r="M56" s="61"/>
    </row>
    <row r="57" spans="1:16" s="6" customFormat="1" ht="15">
      <c r="A57" s="47"/>
      <c r="B57" s="48"/>
      <c r="C57" s="48"/>
      <c r="D57" s="48"/>
      <c r="E57" s="48"/>
      <c r="F57" s="48"/>
      <c r="G57" s="48"/>
      <c r="N57" s="12"/>
      <c r="O57" s="1"/>
      <c r="P57" s="1"/>
    </row>
    <row r="58" spans="1:16" s="6" customFormat="1" ht="15">
      <c r="A58" s="47"/>
      <c r="B58" s="48"/>
      <c r="C58" s="48"/>
      <c r="D58" s="48"/>
      <c r="N58" s="12"/>
      <c r="O58" s="1"/>
      <c r="P58" s="1"/>
    </row>
  </sheetData>
  <sheetProtection password="CA35" sheet="1" selectLockedCells="1" selectUnlockedCells="1"/>
  <mergeCells count="15">
    <mergeCell ref="A1:N1"/>
    <mergeCell ref="A2:N2"/>
    <mergeCell ref="A3:N3"/>
    <mergeCell ref="A4:A5"/>
    <mergeCell ref="B4:C4"/>
    <mergeCell ref="D4:E4"/>
    <mergeCell ref="F4:H4"/>
    <mergeCell ref="I4:N4"/>
    <mergeCell ref="M53:N53"/>
    <mergeCell ref="A19:N19"/>
    <mergeCell ref="A20:N20"/>
    <mergeCell ref="C50:E50"/>
    <mergeCell ref="M50:N50"/>
    <mergeCell ref="M51:N51"/>
    <mergeCell ref="M52:N52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55.8515625" style="13" customWidth="1"/>
    <col min="2" max="2" width="7.28125" style="6" customWidth="1"/>
    <col min="3" max="3" width="6.8515625" style="6" customWidth="1"/>
    <col min="4" max="4" width="7.7109375" style="6" customWidth="1"/>
    <col min="5" max="5" width="8.7109375" style="108" customWidth="1"/>
    <col min="6" max="6" width="7.00390625" style="108" customWidth="1"/>
    <col min="7" max="7" width="7.7109375" style="6" customWidth="1"/>
    <col min="8" max="9" width="7.28125" style="6" customWidth="1"/>
    <col min="10" max="10" width="8.140625" style="6" customWidth="1"/>
    <col min="11" max="11" width="7.00390625" style="6" customWidth="1"/>
    <col min="12" max="12" width="7.57421875" style="6" customWidth="1"/>
    <col min="13" max="13" width="6.140625" style="6" customWidth="1"/>
    <col min="14" max="14" width="9.00390625" style="6" customWidth="1"/>
    <col min="15" max="15" width="8.7109375" style="6" customWidth="1"/>
    <col min="16" max="16" width="8.7109375" style="12" customWidth="1"/>
    <col min="17" max="16384" width="9.140625" style="1" customWidth="1"/>
  </cols>
  <sheetData>
    <row r="1" spans="1:16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2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.75" customHeight="1">
      <c r="A3" s="134" t="s">
        <v>85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2" customFormat="1" ht="22.5" customHeight="1">
      <c r="A4" s="141" t="s">
        <v>47</v>
      </c>
      <c r="B4" s="128" t="s">
        <v>30</v>
      </c>
      <c r="C4" s="129"/>
      <c r="D4" s="136"/>
      <c r="E4" s="142" t="s">
        <v>39</v>
      </c>
      <c r="F4" s="142"/>
      <c r="G4" s="135" t="s">
        <v>40</v>
      </c>
      <c r="H4" s="135"/>
      <c r="I4" s="135"/>
      <c r="J4" s="135"/>
      <c r="K4" s="138" t="s">
        <v>41</v>
      </c>
      <c r="L4" s="139"/>
      <c r="M4" s="139"/>
      <c r="N4" s="139"/>
      <c r="O4" s="139"/>
      <c r="P4" s="140"/>
    </row>
    <row r="5" spans="1:16" s="3" customFormat="1" ht="21" customHeight="1">
      <c r="A5" s="141"/>
      <c r="B5" s="119" t="s">
        <v>33</v>
      </c>
      <c r="C5" s="119" t="s">
        <v>34</v>
      </c>
      <c r="D5" s="30" t="s">
        <v>32</v>
      </c>
      <c r="E5" s="109" t="s">
        <v>33</v>
      </c>
      <c r="F5" s="110" t="s">
        <v>34</v>
      </c>
      <c r="G5" s="33" t="s">
        <v>35</v>
      </c>
      <c r="H5" s="33" t="s">
        <v>29</v>
      </c>
      <c r="I5" s="30" t="s">
        <v>36</v>
      </c>
      <c r="J5" s="30" t="s">
        <v>77</v>
      </c>
      <c r="K5" s="119" t="s">
        <v>37</v>
      </c>
      <c r="L5" s="119" t="s">
        <v>38</v>
      </c>
      <c r="M5" s="119" t="s">
        <v>42</v>
      </c>
      <c r="N5" s="119" t="s">
        <v>43</v>
      </c>
      <c r="O5" s="34" t="s">
        <v>44</v>
      </c>
      <c r="P5" s="35" t="s">
        <v>45</v>
      </c>
    </row>
    <row r="6" spans="1:16" s="5" customFormat="1" ht="10.5" customHeight="1">
      <c r="A6" s="51" t="s">
        <v>25</v>
      </c>
      <c r="B6" s="70">
        <v>3315</v>
      </c>
      <c r="C6" s="117">
        <v>15</v>
      </c>
      <c r="D6" s="70">
        <v>24</v>
      </c>
      <c r="E6" s="69">
        <v>95</v>
      </c>
      <c r="F6" s="69">
        <v>5</v>
      </c>
      <c r="G6" s="52">
        <v>148</v>
      </c>
      <c r="H6" s="52">
        <v>17</v>
      </c>
      <c r="I6" s="52">
        <v>6</v>
      </c>
      <c r="J6" s="52">
        <v>9</v>
      </c>
      <c r="K6" s="52">
        <v>22</v>
      </c>
      <c r="L6" s="52">
        <v>78</v>
      </c>
      <c r="M6" s="52">
        <v>216</v>
      </c>
      <c r="N6" s="52">
        <v>227</v>
      </c>
      <c r="O6" s="52">
        <v>22</v>
      </c>
      <c r="P6" s="52">
        <f>SUM(K6:O6)</f>
        <v>565</v>
      </c>
    </row>
    <row r="7" spans="1:16" s="5" customFormat="1" ht="10.5" customHeight="1">
      <c r="A7" s="53" t="s">
        <v>1</v>
      </c>
      <c r="B7" s="70">
        <v>1938</v>
      </c>
      <c r="C7" s="70">
        <v>14</v>
      </c>
      <c r="D7" s="70">
        <v>14</v>
      </c>
      <c r="E7" s="69">
        <v>0</v>
      </c>
      <c r="F7" s="69">
        <v>0</v>
      </c>
      <c r="G7" s="52">
        <v>72</v>
      </c>
      <c r="H7" s="52">
        <v>13</v>
      </c>
      <c r="I7" s="52">
        <v>1</v>
      </c>
      <c r="J7" s="52">
        <v>11</v>
      </c>
      <c r="K7" s="52">
        <v>10</v>
      </c>
      <c r="L7" s="52">
        <v>32</v>
      </c>
      <c r="M7" s="52">
        <v>108</v>
      </c>
      <c r="N7" s="52">
        <v>55</v>
      </c>
      <c r="O7" s="52">
        <v>6</v>
      </c>
      <c r="P7" s="52">
        <f>SUM(K7:O7)</f>
        <v>211</v>
      </c>
    </row>
    <row r="8" spans="1:16" s="18" customFormat="1" ht="10.5" customHeight="1">
      <c r="A8" s="54" t="s">
        <v>2</v>
      </c>
      <c r="B8" s="70">
        <v>1076</v>
      </c>
      <c r="C8" s="70">
        <v>7</v>
      </c>
      <c r="D8" s="70">
        <v>10</v>
      </c>
      <c r="E8" s="69">
        <v>165</v>
      </c>
      <c r="F8" s="69">
        <v>5</v>
      </c>
      <c r="G8" s="52">
        <v>42</v>
      </c>
      <c r="H8" s="52">
        <v>10</v>
      </c>
      <c r="I8" s="52">
        <v>0</v>
      </c>
      <c r="J8" s="52">
        <v>0</v>
      </c>
      <c r="K8" s="52">
        <v>0</v>
      </c>
      <c r="L8" s="52">
        <v>13</v>
      </c>
      <c r="M8" s="52">
        <v>71</v>
      </c>
      <c r="N8" s="52">
        <v>35</v>
      </c>
      <c r="O8" s="52">
        <v>3</v>
      </c>
      <c r="P8" s="52">
        <f>SUM(K8:O8)</f>
        <v>122</v>
      </c>
    </row>
    <row r="9" spans="1:16" s="5" customFormat="1" ht="10.5" customHeight="1">
      <c r="A9" s="55" t="s">
        <v>3</v>
      </c>
      <c r="B9" s="70">
        <v>1601</v>
      </c>
      <c r="C9" s="70">
        <v>9</v>
      </c>
      <c r="D9" s="70">
        <v>13</v>
      </c>
      <c r="E9" s="69">
        <v>34</v>
      </c>
      <c r="F9" s="69">
        <v>1</v>
      </c>
      <c r="G9" s="52">
        <v>92</v>
      </c>
      <c r="H9" s="52">
        <v>14</v>
      </c>
      <c r="I9" s="52">
        <v>0</v>
      </c>
      <c r="J9" s="52">
        <v>0</v>
      </c>
      <c r="K9" s="52">
        <v>2</v>
      </c>
      <c r="L9" s="52">
        <v>10</v>
      </c>
      <c r="M9" s="52">
        <v>73</v>
      </c>
      <c r="N9" s="52">
        <v>100</v>
      </c>
      <c r="O9" s="52">
        <v>15</v>
      </c>
      <c r="P9" s="52">
        <f>SUM(K9:O9)</f>
        <v>200</v>
      </c>
    </row>
    <row r="10" spans="1:16" s="5" customFormat="1" ht="10.5" customHeight="1">
      <c r="A10" s="55" t="s">
        <v>4</v>
      </c>
      <c r="B10" s="70">
        <v>1324</v>
      </c>
      <c r="C10" s="70">
        <v>8</v>
      </c>
      <c r="D10" s="74">
        <v>12</v>
      </c>
      <c r="E10" s="69">
        <v>101</v>
      </c>
      <c r="F10" s="69">
        <v>3</v>
      </c>
      <c r="G10" s="27">
        <v>69</v>
      </c>
      <c r="H10" s="27">
        <v>8</v>
      </c>
      <c r="I10" s="27">
        <v>1</v>
      </c>
      <c r="J10" s="27">
        <v>5</v>
      </c>
      <c r="K10" s="27">
        <v>4</v>
      </c>
      <c r="L10" s="27">
        <v>6</v>
      </c>
      <c r="M10" s="27">
        <v>66</v>
      </c>
      <c r="N10" s="27">
        <v>104</v>
      </c>
      <c r="O10" s="27">
        <v>11</v>
      </c>
      <c r="P10" s="52">
        <f>SUM(K10:O10)</f>
        <v>191</v>
      </c>
    </row>
    <row r="11" spans="1:16" s="5" customFormat="1" ht="10.5" customHeight="1">
      <c r="A11" s="55" t="s">
        <v>6</v>
      </c>
      <c r="B11" s="67" t="s">
        <v>7</v>
      </c>
      <c r="C11" s="67" t="s">
        <v>7</v>
      </c>
      <c r="D11" s="67" t="s">
        <v>7</v>
      </c>
      <c r="E11" s="67" t="s">
        <v>7</v>
      </c>
      <c r="F11" s="67" t="s">
        <v>7</v>
      </c>
      <c r="G11" s="52">
        <v>106</v>
      </c>
      <c r="H11" s="52">
        <v>14</v>
      </c>
      <c r="I11" s="52">
        <v>45</v>
      </c>
      <c r="J11" s="52">
        <v>1</v>
      </c>
      <c r="K11" s="46" t="s">
        <v>7</v>
      </c>
      <c r="L11" s="46" t="s">
        <v>7</v>
      </c>
      <c r="M11" s="46" t="s">
        <v>7</v>
      </c>
      <c r="N11" s="46" t="s">
        <v>7</v>
      </c>
      <c r="O11" s="46" t="s">
        <v>7</v>
      </c>
      <c r="P11" s="46" t="s">
        <v>7</v>
      </c>
    </row>
    <row r="12" spans="1:16" s="5" customFormat="1" ht="10.5" customHeight="1">
      <c r="A12" s="56" t="s">
        <v>26</v>
      </c>
      <c r="B12" s="68" t="s">
        <v>7</v>
      </c>
      <c r="C12" s="68" t="s">
        <v>7</v>
      </c>
      <c r="D12" s="68" t="s">
        <v>7</v>
      </c>
      <c r="E12" s="68" t="s">
        <v>7</v>
      </c>
      <c r="F12" s="68" t="s">
        <v>7</v>
      </c>
      <c r="G12" s="27">
        <v>581</v>
      </c>
      <c r="H12" s="27">
        <v>31</v>
      </c>
      <c r="I12" s="27">
        <v>9</v>
      </c>
      <c r="J12" s="27">
        <v>0</v>
      </c>
      <c r="K12" s="46" t="s">
        <v>7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</row>
    <row r="13" spans="1:16" s="5" customFormat="1" ht="10.5" customHeight="1">
      <c r="A13" s="63" t="s">
        <v>55</v>
      </c>
      <c r="B13" s="68" t="s">
        <v>7</v>
      </c>
      <c r="C13" s="68" t="s">
        <v>7</v>
      </c>
      <c r="D13" s="68" t="s">
        <v>7</v>
      </c>
      <c r="E13" s="70">
        <v>6</v>
      </c>
      <c r="F13" s="70">
        <v>1</v>
      </c>
      <c r="G13" s="46" t="s">
        <v>7</v>
      </c>
      <c r="H13" s="46" t="s">
        <v>7</v>
      </c>
      <c r="I13" s="46" t="s">
        <v>7</v>
      </c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</row>
    <row r="14" spans="1:16" s="5" customFormat="1" ht="10.5" customHeight="1">
      <c r="A14" s="63" t="s">
        <v>56</v>
      </c>
      <c r="B14" s="68" t="s">
        <v>7</v>
      </c>
      <c r="C14" s="68" t="s">
        <v>7</v>
      </c>
      <c r="D14" s="68" t="s">
        <v>7</v>
      </c>
      <c r="E14" s="71">
        <v>12</v>
      </c>
      <c r="F14" s="71">
        <v>2</v>
      </c>
      <c r="G14" s="46" t="s">
        <v>7</v>
      </c>
      <c r="H14" s="46" t="s">
        <v>7</v>
      </c>
      <c r="I14" s="46" t="s">
        <v>7</v>
      </c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</row>
    <row r="15" spans="1:16" s="5" customFormat="1" ht="10.5" customHeight="1">
      <c r="A15" s="64" t="s">
        <v>57</v>
      </c>
      <c r="B15" s="68" t="s">
        <v>7</v>
      </c>
      <c r="C15" s="68" t="s">
        <v>7</v>
      </c>
      <c r="D15" s="68" t="s">
        <v>7</v>
      </c>
      <c r="E15" s="71">
        <v>36</v>
      </c>
      <c r="F15" s="71">
        <v>4</v>
      </c>
      <c r="G15" s="46" t="s">
        <v>7</v>
      </c>
      <c r="H15" s="46" t="s">
        <v>7</v>
      </c>
      <c r="I15" s="46" t="s">
        <v>7</v>
      </c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</row>
    <row r="16" spans="1:16" s="5" customFormat="1" ht="18" customHeight="1">
      <c r="A16" s="65" t="s">
        <v>58</v>
      </c>
      <c r="B16" s="68" t="s">
        <v>7</v>
      </c>
      <c r="C16" s="68" t="s">
        <v>7</v>
      </c>
      <c r="D16" s="68" t="s">
        <v>7</v>
      </c>
      <c r="E16" s="71">
        <v>11</v>
      </c>
      <c r="F16" s="71">
        <v>1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</row>
    <row r="17" spans="1:16" s="5" customFormat="1" ht="10.5" customHeight="1">
      <c r="A17" s="65" t="s">
        <v>59</v>
      </c>
      <c r="B17" s="68" t="s">
        <v>7</v>
      </c>
      <c r="C17" s="68" t="s">
        <v>7</v>
      </c>
      <c r="D17" s="68" t="s">
        <v>7</v>
      </c>
      <c r="E17" s="71">
        <v>8</v>
      </c>
      <c r="F17" s="71">
        <v>1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</row>
    <row r="18" spans="1:16" s="8" customFormat="1" ht="12" customHeight="1">
      <c r="A18" s="36" t="s">
        <v>48</v>
      </c>
      <c r="B18" s="66">
        <f>SUM(B6:B12)</f>
        <v>9254</v>
      </c>
      <c r="C18" s="66">
        <f>SUM(C6:C10)</f>
        <v>53</v>
      </c>
      <c r="D18" s="66">
        <f aca="true" t="shared" si="0" ref="D18:P18">SUM(D6:D12)</f>
        <v>73</v>
      </c>
      <c r="E18" s="111">
        <f>SUM(E6:E17)</f>
        <v>468</v>
      </c>
      <c r="F18" s="112">
        <f>SUM(F6:F17)</f>
        <v>23</v>
      </c>
      <c r="G18" s="66">
        <f t="shared" si="0"/>
        <v>1110</v>
      </c>
      <c r="H18" s="66">
        <f t="shared" si="0"/>
        <v>107</v>
      </c>
      <c r="I18" s="66">
        <f t="shared" si="0"/>
        <v>62</v>
      </c>
      <c r="J18" s="66">
        <f t="shared" si="0"/>
        <v>26</v>
      </c>
      <c r="K18" s="66">
        <f t="shared" si="0"/>
        <v>38</v>
      </c>
      <c r="L18" s="66">
        <f t="shared" si="0"/>
        <v>139</v>
      </c>
      <c r="M18" s="66">
        <f t="shared" si="0"/>
        <v>534</v>
      </c>
      <c r="N18" s="66">
        <f t="shared" si="0"/>
        <v>521</v>
      </c>
      <c r="O18" s="38">
        <f t="shared" si="0"/>
        <v>57</v>
      </c>
      <c r="P18" s="66">
        <f t="shared" si="0"/>
        <v>1289</v>
      </c>
    </row>
    <row r="19" spans="1:16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5" customFormat="1" ht="12" customHeight="1">
      <c r="A21" s="43"/>
      <c r="B21" s="44"/>
      <c r="C21" s="44"/>
      <c r="D21" s="44"/>
      <c r="E21" s="113" t="s">
        <v>33</v>
      </c>
      <c r="F21" s="113" t="s">
        <v>34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10.5" customHeight="1">
      <c r="A22" s="76" t="s">
        <v>12</v>
      </c>
      <c r="B22" s="46" t="s">
        <v>7</v>
      </c>
      <c r="C22" s="46" t="s">
        <v>7</v>
      </c>
      <c r="D22" s="46" t="s">
        <v>7</v>
      </c>
      <c r="E22" s="67">
        <v>41</v>
      </c>
      <c r="F22" s="67">
        <v>1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  <c r="O22" s="46" t="s">
        <v>7</v>
      </c>
      <c r="P22" s="46" t="s">
        <v>7</v>
      </c>
    </row>
    <row r="23" spans="1:16" ht="10.5" customHeight="1">
      <c r="A23" s="76" t="s">
        <v>9</v>
      </c>
      <c r="B23" s="75" t="s">
        <v>7</v>
      </c>
      <c r="C23" s="75" t="s">
        <v>7</v>
      </c>
      <c r="D23" s="75" t="s">
        <v>7</v>
      </c>
      <c r="E23" s="68">
        <v>73</v>
      </c>
      <c r="F23" s="67">
        <v>1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  <c r="O23" s="46" t="s">
        <v>7</v>
      </c>
      <c r="P23" s="46" t="s">
        <v>7</v>
      </c>
    </row>
    <row r="24" spans="1:16" ht="10.5" customHeight="1">
      <c r="A24" s="76" t="s">
        <v>28</v>
      </c>
      <c r="B24" s="75" t="s">
        <v>7</v>
      </c>
      <c r="C24" s="75" t="s">
        <v>7</v>
      </c>
      <c r="D24" s="75" t="s">
        <v>7</v>
      </c>
      <c r="E24" s="68">
        <v>28</v>
      </c>
      <c r="F24" s="67">
        <v>1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  <c r="O24" s="46" t="s">
        <v>7</v>
      </c>
      <c r="P24" s="46" t="s">
        <v>7</v>
      </c>
    </row>
    <row r="25" spans="1:16" ht="10.5" customHeight="1">
      <c r="A25" s="76" t="s">
        <v>61</v>
      </c>
      <c r="B25" s="75" t="s">
        <v>7</v>
      </c>
      <c r="C25" s="75" t="s">
        <v>7</v>
      </c>
      <c r="D25" s="75" t="s">
        <v>7</v>
      </c>
      <c r="E25" s="68">
        <v>25</v>
      </c>
      <c r="F25" s="67">
        <v>1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  <c r="O25" s="46" t="s">
        <v>7</v>
      </c>
      <c r="P25" s="46" t="s">
        <v>7</v>
      </c>
    </row>
    <row r="26" spans="1:16" ht="10.5" customHeight="1">
      <c r="A26" s="76" t="s">
        <v>11</v>
      </c>
      <c r="B26" s="75" t="s">
        <v>7</v>
      </c>
      <c r="C26" s="75" t="s">
        <v>7</v>
      </c>
      <c r="D26" s="75" t="s">
        <v>7</v>
      </c>
      <c r="E26" s="68">
        <v>37</v>
      </c>
      <c r="F26" s="67">
        <v>1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  <c r="O26" s="46" t="s">
        <v>7</v>
      </c>
      <c r="P26" s="46" t="s">
        <v>7</v>
      </c>
    </row>
    <row r="27" spans="1:16" ht="10.5" customHeight="1">
      <c r="A27" s="76" t="s">
        <v>72</v>
      </c>
      <c r="B27" s="75" t="s">
        <v>7</v>
      </c>
      <c r="C27" s="75" t="s">
        <v>7</v>
      </c>
      <c r="D27" s="75" t="s">
        <v>7</v>
      </c>
      <c r="E27" s="68">
        <v>32</v>
      </c>
      <c r="F27" s="67">
        <v>1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  <c r="O27" s="46" t="s">
        <v>7</v>
      </c>
      <c r="P27" s="46" t="s">
        <v>7</v>
      </c>
    </row>
    <row r="28" spans="1:16" ht="10.5" customHeight="1">
      <c r="A28" s="76" t="s">
        <v>18</v>
      </c>
      <c r="B28" s="75" t="s">
        <v>7</v>
      </c>
      <c r="C28" s="75" t="s">
        <v>7</v>
      </c>
      <c r="D28" s="75" t="s">
        <v>7</v>
      </c>
      <c r="E28" s="68">
        <v>21</v>
      </c>
      <c r="F28" s="67">
        <v>1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  <c r="O28" s="46" t="s">
        <v>7</v>
      </c>
      <c r="P28" s="46" t="s">
        <v>7</v>
      </c>
    </row>
    <row r="29" spans="1:16" ht="10.5" customHeight="1">
      <c r="A29" s="76" t="s">
        <v>17</v>
      </c>
      <c r="B29" s="75" t="s">
        <v>7</v>
      </c>
      <c r="C29" s="75" t="s">
        <v>7</v>
      </c>
      <c r="D29" s="75" t="s">
        <v>7</v>
      </c>
      <c r="E29" s="68">
        <v>24</v>
      </c>
      <c r="F29" s="67">
        <v>1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  <c r="O29" s="46" t="s">
        <v>7</v>
      </c>
      <c r="P29" s="46" t="s">
        <v>7</v>
      </c>
    </row>
    <row r="30" spans="1:16" ht="10.5" customHeight="1">
      <c r="A30" s="76" t="s">
        <v>21</v>
      </c>
      <c r="B30" s="75" t="s">
        <v>7</v>
      </c>
      <c r="C30" s="75" t="s">
        <v>7</v>
      </c>
      <c r="D30" s="75" t="s">
        <v>7</v>
      </c>
      <c r="E30" s="68">
        <v>28</v>
      </c>
      <c r="F30" s="67">
        <v>1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  <c r="O30" s="46" t="s">
        <v>7</v>
      </c>
      <c r="P30" s="46" t="s">
        <v>7</v>
      </c>
    </row>
    <row r="31" spans="1:16" ht="10.5" customHeight="1">
      <c r="A31" s="76" t="s">
        <v>10</v>
      </c>
      <c r="B31" s="75" t="s">
        <v>7</v>
      </c>
      <c r="C31" s="75" t="s">
        <v>7</v>
      </c>
      <c r="D31" s="75" t="s">
        <v>7</v>
      </c>
      <c r="E31" s="68">
        <v>73</v>
      </c>
      <c r="F31" s="67">
        <v>1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  <c r="O31" s="46" t="s">
        <v>7</v>
      </c>
      <c r="P31" s="46" t="s">
        <v>7</v>
      </c>
    </row>
    <row r="32" spans="1:16" s="10" customFormat="1" ht="10.5" customHeight="1">
      <c r="A32" s="76" t="s">
        <v>22</v>
      </c>
      <c r="B32" s="75" t="s">
        <v>7</v>
      </c>
      <c r="C32" s="75" t="s">
        <v>7</v>
      </c>
      <c r="D32" s="75" t="s">
        <v>7</v>
      </c>
      <c r="E32" s="68">
        <v>50</v>
      </c>
      <c r="F32" s="67">
        <v>1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  <c r="O32" s="46" t="s">
        <v>7</v>
      </c>
      <c r="P32" s="46" t="s">
        <v>7</v>
      </c>
    </row>
    <row r="33" spans="1:16" ht="10.5" customHeight="1">
      <c r="A33" s="76" t="s">
        <v>23</v>
      </c>
      <c r="B33" s="46" t="s">
        <v>7</v>
      </c>
      <c r="C33" s="46" t="s">
        <v>7</v>
      </c>
      <c r="D33" s="46" t="s">
        <v>7</v>
      </c>
      <c r="E33" s="67">
        <v>32</v>
      </c>
      <c r="F33" s="67">
        <v>1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  <c r="O33" s="46" t="s">
        <v>7</v>
      </c>
      <c r="P33" s="46" t="s">
        <v>7</v>
      </c>
    </row>
    <row r="34" spans="1:16" ht="10.5" customHeight="1">
      <c r="A34" s="76" t="s">
        <v>19</v>
      </c>
      <c r="B34" s="46" t="s">
        <v>7</v>
      </c>
      <c r="C34" s="46" t="s">
        <v>7</v>
      </c>
      <c r="D34" s="46" t="s">
        <v>7</v>
      </c>
      <c r="E34" s="67">
        <v>16</v>
      </c>
      <c r="F34" s="67">
        <v>1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  <c r="O34" s="46" t="s">
        <v>7</v>
      </c>
      <c r="P34" s="46" t="s">
        <v>7</v>
      </c>
    </row>
    <row r="35" spans="1:16" ht="10.5" customHeight="1">
      <c r="A35" s="76" t="s">
        <v>15</v>
      </c>
      <c r="B35" s="46" t="s">
        <v>7</v>
      </c>
      <c r="C35" s="46" t="s">
        <v>7</v>
      </c>
      <c r="D35" s="46" t="s">
        <v>7</v>
      </c>
      <c r="E35" s="67">
        <v>41</v>
      </c>
      <c r="F35" s="67">
        <v>1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  <c r="O35" s="46" t="s">
        <v>7</v>
      </c>
      <c r="P35" s="46" t="s">
        <v>7</v>
      </c>
    </row>
    <row r="36" spans="1:16" ht="10.5" customHeight="1">
      <c r="A36" s="76" t="s">
        <v>14</v>
      </c>
      <c r="B36" s="46" t="s">
        <v>7</v>
      </c>
      <c r="C36" s="46" t="s">
        <v>7</v>
      </c>
      <c r="D36" s="46" t="s">
        <v>7</v>
      </c>
      <c r="E36" s="67">
        <v>33</v>
      </c>
      <c r="F36" s="67">
        <v>1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  <c r="O36" s="46" t="s">
        <v>7</v>
      </c>
      <c r="P36" s="46" t="s">
        <v>7</v>
      </c>
    </row>
    <row r="37" spans="1:16" ht="10.5" customHeight="1">
      <c r="A37" s="76" t="s">
        <v>63</v>
      </c>
      <c r="B37" s="46" t="s">
        <v>7</v>
      </c>
      <c r="C37" s="46" t="s">
        <v>7</v>
      </c>
      <c r="D37" s="46" t="s">
        <v>7</v>
      </c>
      <c r="E37" s="67">
        <v>39</v>
      </c>
      <c r="F37" s="67">
        <v>1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  <c r="O37" s="46" t="s">
        <v>7</v>
      </c>
      <c r="P37" s="46" t="s">
        <v>7</v>
      </c>
    </row>
    <row r="38" spans="1:16" ht="10.5" customHeight="1">
      <c r="A38" s="76" t="s">
        <v>13</v>
      </c>
      <c r="B38" s="46" t="s">
        <v>7</v>
      </c>
      <c r="C38" s="46" t="s">
        <v>7</v>
      </c>
      <c r="D38" s="46" t="s">
        <v>7</v>
      </c>
      <c r="E38" s="67">
        <v>37</v>
      </c>
      <c r="F38" s="67">
        <v>1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  <c r="O38" s="46" t="s">
        <v>7</v>
      </c>
      <c r="P38" s="46" t="s">
        <v>7</v>
      </c>
    </row>
    <row r="39" spans="1:16" ht="10.5" customHeight="1">
      <c r="A39" s="76" t="s">
        <v>8</v>
      </c>
      <c r="B39" s="46" t="s">
        <v>7</v>
      </c>
      <c r="C39" s="46" t="s">
        <v>7</v>
      </c>
      <c r="D39" s="46" t="s">
        <v>7</v>
      </c>
      <c r="E39" s="67">
        <v>60</v>
      </c>
      <c r="F39" s="67">
        <v>1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  <c r="O39" s="46" t="s">
        <v>7</v>
      </c>
      <c r="P39" s="46" t="s">
        <v>7</v>
      </c>
    </row>
    <row r="40" spans="1:16" ht="10.5" customHeight="1">
      <c r="A40" s="77" t="s">
        <v>24</v>
      </c>
      <c r="B40" s="46" t="s">
        <v>7</v>
      </c>
      <c r="C40" s="46" t="s">
        <v>7</v>
      </c>
      <c r="D40" s="46" t="s">
        <v>7</v>
      </c>
      <c r="E40" s="67">
        <v>37</v>
      </c>
      <c r="F40" s="67">
        <v>1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  <c r="O40" s="46" t="s">
        <v>7</v>
      </c>
      <c r="P40" s="46" t="s">
        <v>7</v>
      </c>
    </row>
    <row r="41" spans="1:16" ht="10.5" customHeight="1">
      <c r="A41" s="77" t="s">
        <v>20</v>
      </c>
      <c r="B41" s="46" t="s">
        <v>7</v>
      </c>
      <c r="C41" s="46" t="s">
        <v>7</v>
      </c>
      <c r="D41" s="46" t="s">
        <v>7</v>
      </c>
      <c r="E41" s="67">
        <v>31</v>
      </c>
      <c r="F41" s="67">
        <v>1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46" t="s">
        <v>7</v>
      </c>
      <c r="P41" s="46" t="s">
        <v>7</v>
      </c>
    </row>
    <row r="42" spans="1:16" ht="10.5" customHeight="1">
      <c r="A42" s="77" t="s">
        <v>62</v>
      </c>
      <c r="B42" s="46" t="s">
        <v>7</v>
      </c>
      <c r="C42" s="46" t="s">
        <v>7</v>
      </c>
      <c r="D42" s="46" t="s">
        <v>7</v>
      </c>
      <c r="E42" s="67">
        <v>44</v>
      </c>
      <c r="F42" s="67">
        <v>1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  <c r="O42" s="46" t="s">
        <v>7</v>
      </c>
      <c r="P42" s="46" t="s">
        <v>7</v>
      </c>
    </row>
    <row r="43" spans="1:16" ht="10.5" customHeight="1">
      <c r="A43" s="55" t="s">
        <v>27</v>
      </c>
      <c r="B43" s="46" t="s">
        <v>7</v>
      </c>
      <c r="C43" s="46" t="s">
        <v>7</v>
      </c>
      <c r="D43" s="46" t="s">
        <v>7</v>
      </c>
      <c r="E43" s="67">
        <v>10</v>
      </c>
      <c r="F43" s="67">
        <v>1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  <c r="O43" s="46" t="s">
        <v>7</v>
      </c>
      <c r="P43" s="46" t="s">
        <v>7</v>
      </c>
    </row>
    <row r="44" spans="1:16" ht="10.5" customHeight="1">
      <c r="A44" s="55" t="s">
        <v>54</v>
      </c>
      <c r="B44" s="46" t="s">
        <v>7</v>
      </c>
      <c r="C44" s="46" t="s">
        <v>7</v>
      </c>
      <c r="D44" s="46" t="s">
        <v>7</v>
      </c>
      <c r="E44" s="67">
        <v>16</v>
      </c>
      <c r="F44" s="67">
        <v>1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  <c r="O44" s="46" t="s">
        <v>7</v>
      </c>
      <c r="P44" s="46" t="s">
        <v>7</v>
      </c>
    </row>
    <row r="45" spans="1:16" ht="10.5" customHeight="1">
      <c r="A45" s="55" t="s">
        <v>64</v>
      </c>
      <c r="B45" s="46" t="s">
        <v>7</v>
      </c>
      <c r="C45" s="46" t="s">
        <v>7</v>
      </c>
      <c r="D45" s="46" t="s">
        <v>7</v>
      </c>
      <c r="E45" s="67">
        <v>39</v>
      </c>
      <c r="F45" s="67">
        <v>1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  <c r="O45" s="46" t="s">
        <v>7</v>
      </c>
      <c r="P45" s="46" t="s">
        <v>7</v>
      </c>
    </row>
    <row r="46" spans="1:16" ht="10.5" customHeight="1">
      <c r="A46" s="78" t="s">
        <v>65</v>
      </c>
      <c r="B46" s="46" t="s">
        <v>7</v>
      </c>
      <c r="C46" s="46" t="s">
        <v>7</v>
      </c>
      <c r="D46" s="46" t="s">
        <v>7</v>
      </c>
      <c r="E46" s="69">
        <v>18</v>
      </c>
      <c r="F46" s="69">
        <v>1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  <c r="O46" s="46" t="s">
        <v>7</v>
      </c>
      <c r="P46" s="46" t="s">
        <v>7</v>
      </c>
    </row>
    <row r="47" spans="1:16" ht="10.5" customHeight="1">
      <c r="A47" s="78" t="s">
        <v>70</v>
      </c>
      <c r="B47" s="46" t="s">
        <v>7</v>
      </c>
      <c r="C47" s="46" t="s">
        <v>7</v>
      </c>
      <c r="D47" s="46" t="s">
        <v>7</v>
      </c>
      <c r="E47" s="69">
        <v>12</v>
      </c>
      <c r="F47" s="69">
        <v>1</v>
      </c>
      <c r="G47" s="46" t="s">
        <v>7</v>
      </c>
      <c r="H47" s="46" t="s">
        <v>7</v>
      </c>
      <c r="I47" s="46" t="s">
        <v>7</v>
      </c>
      <c r="J47" s="46" t="s">
        <v>7</v>
      </c>
      <c r="K47" s="46" t="s">
        <v>7</v>
      </c>
      <c r="L47" s="46" t="s">
        <v>7</v>
      </c>
      <c r="M47" s="46" t="s">
        <v>7</v>
      </c>
      <c r="N47" s="46" t="s">
        <v>7</v>
      </c>
      <c r="O47" s="46" t="s">
        <v>7</v>
      </c>
      <c r="P47" s="46" t="s">
        <v>7</v>
      </c>
    </row>
    <row r="48" spans="1:16" ht="10.5" customHeight="1">
      <c r="A48" s="78" t="s">
        <v>71</v>
      </c>
      <c r="B48" s="46" t="s">
        <v>7</v>
      </c>
      <c r="C48" s="46" t="s">
        <v>7</v>
      </c>
      <c r="D48" s="46" t="s">
        <v>7</v>
      </c>
      <c r="E48" s="69">
        <v>11</v>
      </c>
      <c r="F48" s="69">
        <v>1</v>
      </c>
      <c r="G48" s="46" t="s">
        <v>7</v>
      </c>
      <c r="H48" s="46" t="s">
        <v>7</v>
      </c>
      <c r="I48" s="46" t="s">
        <v>7</v>
      </c>
      <c r="J48" s="46" t="s">
        <v>7</v>
      </c>
      <c r="K48" s="46" t="s">
        <v>7</v>
      </c>
      <c r="L48" s="46" t="s">
        <v>7</v>
      </c>
      <c r="M48" s="46" t="s">
        <v>7</v>
      </c>
      <c r="N48" s="46" t="s">
        <v>7</v>
      </c>
      <c r="O48" s="46" t="s">
        <v>7</v>
      </c>
      <c r="P48" s="46" t="s">
        <v>7</v>
      </c>
    </row>
    <row r="49" spans="1:16" ht="10.5" customHeight="1">
      <c r="A49" s="78" t="s">
        <v>75</v>
      </c>
      <c r="B49" s="93" t="s">
        <v>7</v>
      </c>
      <c r="C49" s="93" t="s">
        <v>7</v>
      </c>
      <c r="D49" s="93" t="s">
        <v>7</v>
      </c>
      <c r="E49" s="69">
        <v>15</v>
      </c>
      <c r="F49" s="69">
        <v>1</v>
      </c>
      <c r="G49" s="116" t="s">
        <v>7</v>
      </c>
      <c r="H49" s="116" t="s">
        <v>7</v>
      </c>
      <c r="I49" s="116" t="s">
        <v>7</v>
      </c>
      <c r="J49" s="116" t="s">
        <v>7</v>
      </c>
      <c r="K49" s="116" t="s">
        <v>7</v>
      </c>
      <c r="L49" s="116" t="s">
        <v>7</v>
      </c>
      <c r="M49" s="116" t="s">
        <v>7</v>
      </c>
      <c r="N49" s="116" t="s">
        <v>7</v>
      </c>
      <c r="O49" s="46" t="s">
        <v>7</v>
      </c>
      <c r="P49" s="46" t="s">
        <v>7</v>
      </c>
    </row>
    <row r="50" spans="1:16" ht="10.5" customHeight="1">
      <c r="A50" s="78" t="s">
        <v>82</v>
      </c>
      <c r="B50" s="93" t="s">
        <v>7</v>
      </c>
      <c r="C50" s="93" t="s">
        <v>7</v>
      </c>
      <c r="D50" s="93" t="s">
        <v>7</v>
      </c>
      <c r="E50" s="69">
        <v>20</v>
      </c>
      <c r="F50" s="69">
        <v>1</v>
      </c>
      <c r="G50" s="46" t="s">
        <v>7</v>
      </c>
      <c r="H50" s="46" t="s">
        <v>7</v>
      </c>
      <c r="I50" s="46" t="s">
        <v>7</v>
      </c>
      <c r="J50" s="46" t="s">
        <v>7</v>
      </c>
      <c r="K50" s="46" t="s">
        <v>7</v>
      </c>
      <c r="L50" s="46" t="s">
        <v>7</v>
      </c>
      <c r="M50" s="46" t="s">
        <v>7</v>
      </c>
      <c r="N50" s="46" t="s">
        <v>7</v>
      </c>
      <c r="O50" s="46" t="s">
        <v>7</v>
      </c>
      <c r="P50" s="46" t="s">
        <v>7</v>
      </c>
    </row>
    <row r="51" spans="1:16" ht="10.5" customHeight="1">
      <c r="A51" s="78" t="s">
        <v>83</v>
      </c>
      <c r="B51" s="46" t="s">
        <v>7</v>
      </c>
      <c r="C51" s="46" t="s">
        <v>7</v>
      </c>
      <c r="D51" s="46" t="s">
        <v>7</v>
      </c>
      <c r="E51" s="69">
        <v>14</v>
      </c>
      <c r="F51" s="69">
        <v>1</v>
      </c>
      <c r="G51" s="46" t="s">
        <v>7</v>
      </c>
      <c r="H51" s="46" t="s">
        <v>7</v>
      </c>
      <c r="I51" s="46" t="s">
        <v>7</v>
      </c>
      <c r="J51" s="46" t="s">
        <v>7</v>
      </c>
      <c r="K51" s="46" t="s">
        <v>7</v>
      </c>
      <c r="L51" s="46" t="s">
        <v>7</v>
      </c>
      <c r="M51" s="46" t="s">
        <v>7</v>
      </c>
      <c r="N51" s="46" t="s">
        <v>7</v>
      </c>
      <c r="O51" s="46" t="s">
        <v>7</v>
      </c>
      <c r="P51" s="46" t="s">
        <v>7</v>
      </c>
    </row>
    <row r="52" spans="1:16" ht="10.5" customHeight="1">
      <c r="A52" s="78" t="s">
        <v>84</v>
      </c>
      <c r="B52" s="46" t="s">
        <v>7</v>
      </c>
      <c r="C52" s="46" t="s">
        <v>7</v>
      </c>
      <c r="D52" s="46" t="s">
        <v>7</v>
      </c>
      <c r="E52" s="69">
        <v>10</v>
      </c>
      <c r="F52" s="118">
        <v>1</v>
      </c>
      <c r="G52" s="46" t="s">
        <v>7</v>
      </c>
      <c r="H52" s="46" t="s">
        <v>7</v>
      </c>
      <c r="I52" s="46" t="s">
        <v>7</v>
      </c>
      <c r="J52" s="46" t="s">
        <v>7</v>
      </c>
      <c r="K52" s="46" t="s">
        <v>7</v>
      </c>
      <c r="L52" s="46" t="s">
        <v>7</v>
      </c>
      <c r="M52" s="46" t="s">
        <v>7</v>
      </c>
      <c r="N52" s="46" t="s">
        <v>7</v>
      </c>
      <c r="O52" s="46" t="s">
        <v>7</v>
      </c>
      <c r="P52" s="46" t="s">
        <v>7</v>
      </c>
    </row>
    <row r="53" spans="1:16" s="18" customFormat="1" ht="12" customHeight="1">
      <c r="A53" s="36" t="s">
        <v>48</v>
      </c>
      <c r="B53" s="39">
        <f aca="true" t="shared" si="1" ref="B53:P53">SUM(B22:B52)</f>
        <v>0</v>
      </c>
      <c r="C53" s="39">
        <f t="shared" si="1"/>
        <v>0</v>
      </c>
      <c r="D53" s="39">
        <f t="shared" si="1"/>
        <v>0</v>
      </c>
      <c r="E53" s="114">
        <f t="shared" si="1"/>
        <v>967</v>
      </c>
      <c r="F53" s="114">
        <f t="shared" si="1"/>
        <v>31</v>
      </c>
      <c r="G53" s="39">
        <f t="shared" si="1"/>
        <v>0</v>
      </c>
      <c r="H53" s="39">
        <f t="shared" si="1"/>
        <v>0</v>
      </c>
      <c r="I53" s="39">
        <f t="shared" si="1"/>
        <v>0</v>
      </c>
      <c r="J53" s="39">
        <f t="shared" si="1"/>
        <v>0</v>
      </c>
      <c r="K53" s="39">
        <f t="shared" si="1"/>
        <v>0</v>
      </c>
      <c r="L53" s="39">
        <f t="shared" si="1"/>
        <v>0</v>
      </c>
      <c r="M53" s="39">
        <f t="shared" si="1"/>
        <v>0</v>
      </c>
      <c r="N53" s="39">
        <f t="shared" si="1"/>
        <v>0</v>
      </c>
      <c r="O53" s="39">
        <f t="shared" si="1"/>
        <v>0</v>
      </c>
      <c r="P53" s="39">
        <f t="shared" si="1"/>
        <v>0</v>
      </c>
    </row>
    <row r="54" spans="1:16" ht="12" customHeight="1">
      <c r="A54" s="40" t="s">
        <v>45</v>
      </c>
      <c r="B54" s="41">
        <f>B18+B53</f>
        <v>9254</v>
      </c>
      <c r="C54" s="41">
        <v>53</v>
      </c>
      <c r="D54" s="41">
        <f aca="true" t="shared" si="2" ref="D54:P54">D18+D53</f>
        <v>73</v>
      </c>
      <c r="E54" s="115">
        <f t="shared" si="2"/>
        <v>1435</v>
      </c>
      <c r="F54" s="115">
        <f t="shared" si="2"/>
        <v>54</v>
      </c>
      <c r="G54" s="41">
        <f t="shared" si="2"/>
        <v>1110</v>
      </c>
      <c r="H54" s="41">
        <f t="shared" si="2"/>
        <v>107</v>
      </c>
      <c r="I54" s="41">
        <f t="shared" si="2"/>
        <v>62</v>
      </c>
      <c r="J54" s="41">
        <f t="shared" si="2"/>
        <v>26</v>
      </c>
      <c r="K54" s="41">
        <f t="shared" si="2"/>
        <v>38</v>
      </c>
      <c r="L54" s="41">
        <f t="shared" si="2"/>
        <v>139</v>
      </c>
      <c r="M54" s="41">
        <f t="shared" si="2"/>
        <v>534</v>
      </c>
      <c r="N54" s="41">
        <f t="shared" si="2"/>
        <v>521</v>
      </c>
      <c r="O54" s="41">
        <f t="shared" si="2"/>
        <v>57</v>
      </c>
      <c r="P54" s="41">
        <f t="shared" si="2"/>
        <v>1289</v>
      </c>
    </row>
    <row r="55" spans="1:16" ht="12" customHeight="1">
      <c r="A55" s="80" t="s">
        <v>49</v>
      </c>
      <c r="B55" s="81">
        <v>33</v>
      </c>
      <c r="C55" s="95"/>
      <c r="D55" s="47" t="s">
        <v>16</v>
      </c>
      <c r="E55" s="103"/>
      <c r="F55" s="103"/>
      <c r="G55" s="14"/>
      <c r="H55" s="14"/>
      <c r="I55" s="14"/>
      <c r="J55" s="14"/>
      <c r="K55" s="14"/>
      <c r="L55" s="14"/>
      <c r="M55" s="14"/>
      <c r="N55" s="14"/>
      <c r="O55" s="14"/>
      <c r="P55" s="15"/>
    </row>
    <row r="56" spans="1:16" ht="12" customHeight="1">
      <c r="A56" s="80" t="s">
        <v>50</v>
      </c>
      <c r="B56" s="82">
        <v>73</v>
      </c>
      <c r="C56" s="96"/>
      <c r="D56" s="131"/>
      <c r="E56" s="132"/>
      <c r="F56" s="131"/>
      <c r="G56" s="21"/>
      <c r="H56" s="21"/>
      <c r="I56" s="21"/>
      <c r="J56" s="21"/>
      <c r="K56" s="21"/>
      <c r="L56" s="21"/>
      <c r="M56" s="24"/>
      <c r="N56" s="21"/>
      <c r="O56" s="124"/>
      <c r="P56" s="124"/>
    </row>
    <row r="57" spans="1:16" ht="12" customHeight="1">
      <c r="A57" s="80" t="s">
        <v>51</v>
      </c>
      <c r="B57" s="83">
        <v>1028</v>
      </c>
      <c r="C57" s="97"/>
      <c r="D57" s="19"/>
      <c r="E57" s="104"/>
      <c r="F57" s="105"/>
      <c r="G57" s="22"/>
      <c r="H57" s="22"/>
      <c r="I57" s="22"/>
      <c r="J57" s="22"/>
      <c r="K57" s="22"/>
      <c r="L57" s="22"/>
      <c r="M57" s="24"/>
      <c r="N57" s="21"/>
      <c r="O57" s="124"/>
      <c r="P57" s="124"/>
    </row>
    <row r="58" spans="1:16" ht="12" customHeight="1">
      <c r="A58" s="80" t="s">
        <v>52</v>
      </c>
      <c r="B58" s="82">
        <v>261</v>
      </c>
      <c r="C58" s="96"/>
      <c r="D58" s="59"/>
      <c r="E58" s="106"/>
      <c r="F58" s="107"/>
      <c r="G58" s="84"/>
      <c r="H58" s="22"/>
      <c r="I58" s="22"/>
      <c r="J58" s="22"/>
      <c r="K58" s="22"/>
      <c r="L58" s="22"/>
      <c r="M58" s="24"/>
      <c r="N58" s="21"/>
      <c r="O58" s="124"/>
      <c r="P58" s="124"/>
    </row>
    <row r="59" spans="1:16" ht="12.75" customHeight="1">
      <c r="A59" s="26" t="s">
        <v>60</v>
      </c>
      <c r="B59" s="120">
        <f>SUM(B57:B58)</f>
        <v>1289</v>
      </c>
      <c r="C59" s="14"/>
      <c r="D59" s="14"/>
      <c r="E59" s="107"/>
      <c r="F59" s="106"/>
      <c r="G59" s="84"/>
      <c r="H59" s="60"/>
      <c r="I59" s="60"/>
      <c r="J59" s="22"/>
      <c r="K59" s="22"/>
      <c r="L59" s="22"/>
      <c r="M59" s="24"/>
      <c r="N59" s="23"/>
      <c r="O59" s="124"/>
      <c r="P59" s="124"/>
    </row>
    <row r="60" spans="1:16" ht="15.75" customHeight="1">
      <c r="A60" s="47"/>
      <c r="B60" s="48"/>
      <c r="C60" s="48"/>
      <c r="D60" s="48"/>
      <c r="E60" s="103"/>
      <c r="F60" s="103"/>
      <c r="G60" s="49"/>
      <c r="H60" s="49"/>
      <c r="I60" s="49"/>
      <c r="J60" s="22"/>
      <c r="K60" s="22"/>
      <c r="L60" s="22"/>
      <c r="M60" s="24"/>
      <c r="N60" s="23"/>
      <c r="O60" s="29"/>
      <c r="P60" s="29"/>
    </row>
  </sheetData>
  <sheetProtection password="CA75" sheet="1" selectLockedCells="1" selectUnlockedCells="1"/>
  <mergeCells count="15">
    <mergeCell ref="O59:P59"/>
    <mergeCell ref="A19:P19"/>
    <mergeCell ref="A20:P20"/>
    <mergeCell ref="D56:F56"/>
    <mergeCell ref="O56:P56"/>
    <mergeCell ref="O57:P57"/>
    <mergeCell ref="O58:P58"/>
    <mergeCell ref="A1:P1"/>
    <mergeCell ref="A2:P2"/>
    <mergeCell ref="A3:P3"/>
    <mergeCell ref="A4:A5"/>
    <mergeCell ref="B4:D4"/>
    <mergeCell ref="E4:F4"/>
    <mergeCell ref="G4:J4"/>
    <mergeCell ref="K4:P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4">
      <selection activeCell="D39" sqref="D39"/>
    </sheetView>
  </sheetViews>
  <sheetFormatPr defaultColWidth="9.140625" defaultRowHeight="12.75"/>
  <cols>
    <col min="1" max="1" width="55.8515625" style="13" customWidth="1"/>
    <col min="2" max="2" width="7.28125" style="6" customWidth="1"/>
    <col min="3" max="3" width="6.8515625" style="6" customWidth="1"/>
    <col min="4" max="4" width="7.7109375" style="6" customWidth="1"/>
    <col min="5" max="5" width="8.7109375" style="108" customWidth="1"/>
    <col min="6" max="6" width="7.00390625" style="108" customWidth="1"/>
    <col min="7" max="7" width="7.7109375" style="6" customWidth="1"/>
    <col min="8" max="9" width="7.28125" style="6" customWidth="1"/>
    <col min="10" max="10" width="8.140625" style="6" customWidth="1"/>
    <col min="11" max="11" width="7.00390625" style="6" customWidth="1"/>
    <col min="12" max="12" width="7.57421875" style="6" customWidth="1"/>
    <col min="13" max="13" width="6.140625" style="6" customWidth="1"/>
    <col min="14" max="14" width="9.00390625" style="6" customWidth="1"/>
    <col min="15" max="15" width="8.7109375" style="6" customWidth="1"/>
    <col min="16" max="16" width="8.7109375" style="12" customWidth="1"/>
    <col min="17" max="16384" width="9.140625" style="1" customWidth="1"/>
  </cols>
  <sheetData>
    <row r="1" spans="1:16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2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.75" customHeight="1">
      <c r="A3" s="134" t="s">
        <v>86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2" customFormat="1" ht="22.5" customHeight="1">
      <c r="A4" s="141" t="s">
        <v>47</v>
      </c>
      <c r="B4" s="128" t="s">
        <v>30</v>
      </c>
      <c r="C4" s="129"/>
      <c r="D4" s="136"/>
      <c r="E4" s="142" t="s">
        <v>39</v>
      </c>
      <c r="F4" s="142"/>
      <c r="G4" s="135" t="s">
        <v>40</v>
      </c>
      <c r="H4" s="135"/>
      <c r="I4" s="135"/>
      <c r="J4" s="135"/>
      <c r="K4" s="138" t="s">
        <v>41</v>
      </c>
      <c r="L4" s="139"/>
      <c r="M4" s="139"/>
      <c r="N4" s="139"/>
      <c r="O4" s="139"/>
      <c r="P4" s="140"/>
    </row>
    <row r="5" spans="1:16" s="3" customFormat="1" ht="21" customHeight="1">
      <c r="A5" s="141"/>
      <c r="B5" s="121" t="s">
        <v>33</v>
      </c>
      <c r="C5" s="121" t="s">
        <v>34</v>
      </c>
      <c r="D5" s="30" t="s">
        <v>32</v>
      </c>
      <c r="E5" s="109" t="s">
        <v>33</v>
      </c>
      <c r="F5" s="110" t="s">
        <v>34</v>
      </c>
      <c r="G5" s="33" t="s">
        <v>35</v>
      </c>
      <c r="H5" s="33" t="s">
        <v>29</v>
      </c>
      <c r="I5" s="30" t="s">
        <v>36</v>
      </c>
      <c r="J5" s="30" t="s">
        <v>77</v>
      </c>
      <c r="K5" s="121" t="s">
        <v>37</v>
      </c>
      <c r="L5" s="121" t="s">
        <v>38</v>
      </c>
      <c r="M5" s="121" t="s">
        <v>42</v>
      </c>
      <c r="N5" s="121" t="s">
        <v>43</v>
      </c>
      <c r="O5" s="34" t="s">
        <v>44</v>
      </c>
      <c r="P5" s="35" t="s">
        <v>45</v>
      </c>
    </row>
    <row r="6" spans="1:16" s="5" customFormat="1" ht="10.5" customHeight="1">
      <c r="A6" s="51" t="s">
        <v>87</v>
      </c>
      <c r="B6" s="70">
        <v>3313</v>
      </c>
      <c r="C6" s="117">
        <v>15</v>
      </c>
      <c r="D6" s="70">
        <v>24</v>
      </c>
      <c r="E6" s="69">
        <v>95</v>
      </c>
      <c r="F6" s="69">
        <v>5</v>
      </c>
      <c r="G6" s="52">
        <v>147</v>
      </c>
      <c r="H6" s="52">
        <v>16</v>
      </c>
      <c r="I6" s="52">
        <v>7</v>
      </c>
      <c r="J6" s="52">
        <v>9</v>
      </c>
      <c r="K6" s="52">
        <v>22</v>
      </c>
      <c r="L6" s="52">
        <v>77</v>
      </c>
      <c r="M6" s="52">
        <v>215</v>
      </c>
      <c r="N6" s="52">
        <v>227</v>
      </c>
      <c r="O6" s="52">
        <v>22</v>
      </c>
      <c r="P6" s="52">
        <f>SUM(K6:O6)</f>
        <v>563</v>
      </c>
    </row>
    <row r="7" spans="1:16" s="5" customFormat="1" ht="10.5" customHeight="1">
      <c r="A7" s="53" t="s">
        <v>1</v>
      </c>
      <c r="B7" s="70">
        <v>1912</v>
      </c>
      <c r="C7" s="70">
        <v>14</v>
      </c>
      <c r="D7" s="70">
        <v>14</v>
      </c>
      <c r="E7" s="69">
        <v>0</v>
      </c>
      <c r="F7" s="69">
        <v>0</v>
      </c>
      <c r="G7" s="52">
        <v>72</v>
      </c>
      <c r="H7" s="52">
        <v>13</v>
      </c>
      <c r="I7" s="52">
        <v>1</v>
      </c>
      <c r="J7" s="52">
        <v>6</v>
      </c>
      <c r="K7" s="52">
        <v>10</v>
      </c>
      <c r="L7" s="52">
        <v>31</v>
      </c>
      <c r="M7" s="52">
        <v>108</v>
      </c>
      <c r="N7" s="52">
        <v>55</v>
      </c>
      <c r="O7" s="52">
        <v>6</v>
      </c>
      <c r="P7" s="52">
        <f>SUM(K7:O7)</f>
        <v>210</v>
      </c>
    </row>
    <row r="8" spans="1:16" s="18" customFormat="1" ht="10.5" customHeight="1">
      <c r="A8" s="54" t="s">
        <v>2</v>
      </c>
      <c r="B8" s="70">
        <v>1075</v>
      </c>
      <c r="C8" s="70">
        <v>7</v>
      </c>
      <c r="D8" s="70">
        <v>10</v>
      </c>
      <c r="E8" s="69">
        <f>16+34+47+48+20</f>
        <v>165</v>
      </c>
      <c r="F8" s="69">
        <v>5</v>
      </c>
      <c r="G8" s="52">
        <v>42</v>
      </c>
      <c r="H8" s="52">
        <v>10</v>
      </c>
      <c r="I8" s="52">
        <v>0</v>
      </c>
      <c r="J8" s="52">
        <v>0</v>
      </c>
      <c r="K8" s="52">
        <v>0</v>
      </c>
      <c r="L8" s="52">
        <v>13</v>
      </c>
      <c r="M8" s="52">
        <v>71</v>
      </c>
      <c r="N8" s="52">
        <v>35</v>
      </c>
      <c r="O8" s="52">
        <v>3</v>
      </c>
      <c r="P8" s="52">
        <f>SUM(K8:O8)</f>
        <v>122</v>
      </c>
    </row>
    <row r="9" spans="1:16" s="5" customFormat="1" ht="10.5" customHeight="1">
      <c r="A9" s="55" t="s">
        <v>3</v>
      </c>
      <c r="B9" s="70">
        <v>1590</v>
      </c>
      <c r="C9" s="70">
        <v>9</v>
      </c>
      <c r="D9" s="70">
        <v>13</v>
      </c>
      <c r="E9" s="69">
        <v>34</v>
      </c>
      <c r="F9" s="69">
        <v>1</v>
      </c>
      <c r="G9" s="52">
        <v>92</v>
      </c>
      <c r="H9" s="52">
        <v>13</v>
      </c>
      <c r="I9" s="52">
        <v>0</v>
      </c>
      <c r="J9" s="52">
        <v>0</v>
      </c>
      <c r="K9" s="52">
        <v>2</v>
      </c>
      <c r="L9" s="52">
        <v>10</v>
      </c>
      <c r="M9" s="52">
        <v>73</v>
      </c>
      <c r="N9" s="52">
        <v>100</v>
      </c>
      <c r="O9" s="52">
        <v>15</v>
      </c>
      <c r="P9" s="52">
        <f>SUM(K9:O9)</f>
        <v>200</v>
      </c>
    </row>
    <row r="10" spans="1:16" s="5" customFormat="1" ht="10.5" customHeight="1">
      <c r="A10" s="55" t="s">
        <v>4</v>
      </c>
      <c r="B10" s="70">
        <v>1320</v>
      </c>
      <c r="C10" s="70">
        <v>8</v>
      </c>
      <c r="D10" s="74">
        <v>12</v>
      </c>
      <c r="E10" s="69">
        <v>101</v>
      </c>
      <c r="F10" s="69">
        <v>3</v>
      </c>
      <c r="G10" s="27">
        <v>69</v>
      </c>
      <c r="H10" s="27">
        <v>9</v>
      </c>
      <c r="I10" s="27">
        <v>1</v>
      </c>
      <c r="J10" s="27">
        <v>4</v>
      </c>
      <c r="K10" s="27">
        <v>4</v>
      </c>
      <c r="L10" s="27">
        <v>6</v>
      </c>
      <c r="M10" s="27">
        <v>65</v>
      </c>
      <c r="N10" s="27">
        <v>104</v>
      </c>
      <c r="O10" s="27">
        <v>11</v>
      </c>
      <c r="P10" s="52">
        <f>SUM(K10:O10)</f>
        <v>190</v>
      </c>
    </row>
    <row r="11" spans="1:16" s="5" customFormat="1" ht="10.5" customHeight="1">
      <c r="A11" s="55" t="s">
        <v>6</v>
      </c>
      <c r="B11" s="67" t="s">
        <v>7</v>
      </c>
      <c r="C11" s="67" t="s">
        <v>7</v>
      </c>
      <c r="D11" s="67" t="s">
        <v>7</v>
      </c>
      <c r="E11" s="67" t="s">
        <v>7</v>
      </c>
      <c r="F11" s="67" t="s">
        <v>7</v>
      </c>
      <c r="G11" s="52">
        <v>106</v>
      </c>
      <c r="H11" s="52">
        <v>13</v>
      </c>
      <c r="I11" s="52">
        <v>44</v>
      </c>
      <c r="J11" s="52">
        <v>0</v>
      </c>
      <c r="K11" s="46" t="s">
        <v>7</v>
      </c>
      <c r="L11" s="46" t="s">
        <v>7</v>
      </c>
      <c r="M11" s="46" t="s">
        <v>7</v>
      </c>
      <c r="N11" s="46" t="s">
        <v>7</v>
      </c>
      <c r="O11" s="46" t="s">
        <v>7</v>
      </c>
      <c r="P11" s="46" t="s">
        <v>7</v>
      </c>
    </row>
    <row r="12" spans="1:16" s="5" customFormat="1" ht="10.5" customHeight="1">
      <c r="A12" s="56" t="s">
        <v>26</v>
      </c>
      <c r="B12" s="68" t="s">
        <v>7</v>
      </c>
      <c r="C12" s="68" t="s">
        <v>7</v>
      </c>
      <c r="D12" s="68" t="s">
        <v>7</v>
      </c>
      <c r="E12" s="68" t="s">
        <v>7</v>
      </c>
      <c r="F12" s="68" t="s">
        <v>7</v>
      </c>
      <c r="G12" s="27">
        <v>582</v>
      </c>
      <c r="H12" s="27">
        <v>30</v>
      </c>
      <c r="I12" s="27">
        <v>9</v>
      </c>
      <c r="J12" s="27">
        <v>0</v>
      </c>
      <c r="K12" s="46" t="s">
        <v>7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</row>
    <row r="13" spans="1:16" s="5" customFormat="1" ht="10.5" customHeight="1">
      <c r="A13" s="63" t="s">
        <v>55</v>
      </c>
      <c r="B13" s="68" t="s">
        <v>7</v>
      </c>
      <c r="C13" s="68" t="s">
        <v>7</v>
      </c>
      <c r="D13" s="68" t="s">
        <v>7</v>
      </c>
      <c r="E13" s="70">
        <v>6</v>
      </c>
      <c r="F13" s="70">
        <v>1</v>
      </c>
      <c r="G13" s="46" t="s">
        <v>7</v>
      </c>
      <c r="H13" s="46" t="s">
        <v>7</v>
      </c>
      <c r="I13" s="46" t="s">
        <v>7</v>
      </c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</row>
    <row r="14" spans="1:16" s="5" customFormat="1" ht="10.5" customHeight="1">
      <c r="A14" s="63" t="s">
        <v>56</v>
      </c>
      <c r="B14" s="68" t="s">
        <v>7</v>
      </c>
      <c r="C14" s="68" t="s">
        <v>7</v>
      </c>
      <c r="D14" s="68" t="s">
        <v>7</v>
      </c>
      <c r="E14" s="71">
        <v>12</v>
      </c>
      <c r="F14" s="71">
        <v>2</v>
      </c>
      <c r="G14" s="46" t="s">
        <v>7</v>
      </c>
      <c r="H14" s="46" t="s">
        <v>7</v>
      </c>
      <c r="I14" s="46" t="s">
        <v>7</v>
      </c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</row>
    <row r="15" spans="1:16" s="5" customFormat="1" ht="10.5" customHeight="1">
      <c r="A15" s="64" t="s">
        <v>57</v>
      </c>
      <c r="B15" s="68" t="s">
        <v>7</v>
      </c>
      <c r="C15" s="68" t="s">
        <v>7</v>
      </c>
      <c r="D15" s="68" t="s">
        <v>7</v>
      </c>
      <c r="E15" s="71">
        <v>36</v>
      </c>
      <c r="F15" s="71">
        <v>4</v>
      </c>
      <c r="G15" s="46" t="s">
        <v>7</v>
      </c>
      <c r="H15" s="46" t="s">
        <v>7</v>
      </c>
      <c r="I15" s="46" t="s">
        <v>7</v>
      </c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</row>
    <row r="16" spans="1:16" s="5" customFormat="1" ht="18" customHeight="1">
      <c r="A16" s="65" t="s">
        <v>58</v>
      </c>
      <c r="B16" s="68" t="s">
        <v>7</v>
      </c>
      <c r="C16" s="68" t="s">
        <v>7</v>
      </c>
      <c r="D16" s="68" t="s">
        <v>7</v>
      </c>
      <c r="E16" s="71">
        <v>11</v>
      </c>
      <c r="F16" s="71">
        <v>1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</row>
    <row r="17" spans="1:16" s="5" customFormat="1" ht="10.5" customHeight="1">
      <c r="A17" s="65" t="s">
        <v>59</v>
      </c>
      <c r="B17" s="68" t="s">
        <v>7</v>
      </c>
      <c r="C17" s="68" t="s">
        <v>7</v>
      </c>
      <c r="D17" s="68" t="s">
        <v>7</v>
      </c>
      <c r="E17" s="71">
        <v>8</v>
      </c>
      <c r="F17" s="71">
        <v>1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</row>
    <row r="18" spans="1:16" s="8" customFormat="1" ht="12" customHeight="1">
      <c r="A18" s="36" t="s">
        <v>48</v>
      </c>
      <c r="B18" s="66">
        <f>SUM(B6:B12)</f>
        <v>9210</v>
      </c>
      <c r="C18" s="66">
        <f>SUM(C6:C10)</f>
        <v>53</v>
      </c>
      <c r="D18" s="66">
        <f aca="true" t="shared" si="0" ref="D18:P18">SUM(D6:D12)</f>
        <v>73</v>
      </c>
      <c r="E18" s="111">
        <f>SUM(E6:E17)</f>
        <v>468</v>
      </c>
      <c r="F18" s="112">
        <f>SUM(F6:F17)</f>
        <v>23</v>
      </c>
      <c r="G18" s="66">
        <f t="shared" si="0"/>
        <v>1110</v>
      </c>
      <c r="H18" s="66">
        <f t="shared" si="0"/>
        <v>104</v>
      </c>
      <c r="I18" s="66">
        <f t="shared" si="0"/>
        <v>62</v>
      </c>
      <c r="J18" s="66">
        <f t="shared" si="0"/>
        <v>19</v>
      </c>
      <c r="K18" s="66">
        <f t="shared" si="0"/>
        <v>38</v>
      </c>
      <c r="L18" s="66">
        <f t="shared" si="0"/>
        <v>137</v>
      </c>
      <c r="M18" s="66">
        <f t="shared" si="0"/>
        <v>532</v>
      </c>
      <c r="N18" s="66">
        <f t="shared" si="0"/>
        <v>521</v>
      </c>
      <c r="O18" s="38">
        <f t="shared" si="0"/>
        <v>57</v>
      </c>
      <c r="P18" s="66">
        <f t="shared" si="0"/>
        <v>1285</v>
      </c>
    </row>
    <row r="19" spans="1:16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5" customFormat="1" ht="12" customHeight="1">
      <c r="A21" s="43"/>
      <c r="B21" s="44"/>
      <c r="C21" s="44"/>
      <c r="D21" s="44"/>
      <c r="E21" s="113" t="s">
        <v>33</v>
      </c>
      <c r="F21" s="113" t="s">
        <v>34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10.5" customHeight="1">
      <c r="A22" s="76" t="s">
        <v>12</v>
      </c>
      <c r="B22" s="46" t="s">
        <v>7</v>
      </c>
      <c r="C22" s="46" t="s">
        <v>7</v>
      </c>
      <c r="D22" s="46" t="s">
        <v>7</v>
      </c>
      <c r="E22" s="67">
        <v>41</v>
      </c>
      <c r="F22" s="67">
        <v>1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  <c r="O22" s="46" t="s">
        <v>7</v>
      </c>
      <c r="P22" s="46" t="s">
        <v>7</v>
      </c>
    </row>
    <row r="23" spans="1:16" ht="10.5" customHeight="1">
      <c r="A23" s="76" t="s">
        <v>9</v>
      </c>
      <c r="B23" s="75" t="s">
        <v>7</v>
      </c>
      <c r="C23" s="75" t="s">
        <v>7</v>
      </c>
      <c r="D23" s="75" t="s">
        <v>7</v>
      </c>
      <c r="E23" s="68">
        <v>73</v>
      </c>
      <c r="F23" s="67">
        <v>1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  <c r="O23" s="46" t="s">
        <v>7</v>
      </c>
      <c r="P23" s="46" t="s">
        <v>7</v>
      </c>
    </row>
    <row r="24" spans="1:16" ht="10.5" customHeight="1">
      <c r="A24" s="76" t="s">
        <v>28</v>
      </c>
      <c r="B24" s="75" t="s">
        <v>7</v>
      </c>
      <c r="C24" s="75" t="s">
        <v>7</v>
      </c>
      <c r="D24" s="75" t="s">
        <v>7</v>
      </c>
      <c r="E24" s="68">
        <v>28</v>
      </c>
      <c r="F24" s="67">
        <v>1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  <c r="O24" s="46" t="s">
        <v>7</v>
      </c>
      <c r="P24" s="46" t="s">
        <v>7</v>
      </c>
    </row>
    <row r="25" spans="1:16" ht="10.5" customHeight="1">
      <c r="A25" s="76" t="s">
        <v>61</v>
      </c>
      <c r="B25" s="75" t="s">
        <v>7</v>
      </c>
      <c r="C25" s="75" t="s">
        <v>7</v>
      </c>
      <c r="D25" s="75" t="s">
        <v>7</v>
      </c>
      <c r="E25" s="68">
        <v>25</v>
      </c>
      <c r="F25" s="67">
        <v>1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  <c r="O25" s="46" t="s">
        <v>7</v>
      </c>
      <c r="P25" s="46" t="s">
        <v>7</v>
      </c>
    </row>
    <row r="26" spans="1:16" ht="10.5" customHeight="1">
      <c r="A26" s="76" t="s">
        <v>11</v>
      </c>
      <c r="B26" s="75" t="s">
        <v>7</v>
      </c>
      <c r="C26" s="75" t="s">
        <v>7</v>
      </c>
      <c r="D26" s="75" t="s">
        <v>7</v>
      </c>
      <c r="E26" s="68">
        <v>37</v>
      </c>
      <c r="F26" s="67">
        <v>1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  <c r="O26" s="46" t="s">
        <v>7</v>
      </c>
      <c r="P26" s="46" t="s">
        <v>7</v>
      </c>
    </row>
    <row r="27" spans="1:16" ht="10.5" customHeight="1">
      <c r="A27" s="76" t="s">
        <v>72</v>
      </c>
      <c r="B27" s="75" t="s">
        <v>7</v>
      </c>
      <c r="C27" s="75" t="s">
        <v>7</v>
      </c>
      <c r="D27" s="75" t="s">
        <v>7</v>
      </c>
      <c r="E27" s="68">
        <v>31</v>
      </c>
      <c r="F27" s="67">
        <v>1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  <c r="O27" s="46" t="s">
        <v>7</v>
      </c>
      <c r="P27" s="46" t="s">
        <v>7</v>
      </c>
    </row>
    <row r="28" spans="1:16" ht="10.5" customHeight="1">
      <c r="A28" s="76" t="s">
        <v>18</v>
      </c>
      <c r="B28" s="75" t="s">
        <v>7</v>
      </c>
      <c r="C28" s="75" t="s">
        <v>7</v>
      </c>
      <c r="D28" s="75" t="s">
        <v>7</v>
      </c>
      <c r="E28" s="68">
        <v>20</v>
      </c>
      <c r="F28" s="67">
        <v>1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  <c r="O28" s="46" t="s">
        <v>7</v>
      </c>
      <c r="P28" s="46" t="s">
        <v>7</v>
      </c>
    </row>
    <row r="29" spans="1:16" ht="10.5" customHeight="1">
      <c r="A29" s="76" t="s">
        <v>17</v>
      </c>
      <c r="B29" s="75" t="s">
        <v>7</v>
      </c>
      <c r="C29" s="75" t="s">
        <v>7</v>
      </c>
      <c r="D29" s="75" t="s">
        <v>7</v>
      </c>
      <c r="E29" s="68">
        <v>24</v>
      </c>
      <c r="F29" s="67">
        <v>1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  <c r="O29" s="46" t="s">
        <v>7</v>
      </c>
      <c r="P29" s="46" t="s">
        <v>7</v>
      </c>
    </row>
    <row r="30" spans="1:16" ht="10.5" customHeight="1">
      <c r="A30" s="76" t="s">
        <v>21</v>
      </c>
      <c r="B30" s="75" t="s">
        <v>7</v>
      </c>
      <c r="C30" s="75" t="s">
        <v>7</v>
      </c>
      <c r="D30" s="75" t="s">
        <v>7</v>
      </c>
      <c r="E30" s="68">
        <v>27</v>
      </c>
      <c r="F30" s="67">
        <v>1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  <c r="O30" s="46" t="s">
        <v>7</v>
      </c>
      <c r="P30" s="46" t="s">
        <v>7</v>
      </c>
    </row>
    <row r="31" spans="1:16" ht="10.5" customHeight="1">
      <c r="A31" s="76" t="s">
        <v>10</v>
      </c>
      <c r="B31" s="75" t="s">
        <v>7</v>
      </c>
      <c r="C31" s="75" t="s">
        <v>7</v>
      </c>
      <c r="D31" s="75" t="s">
        <v>7</v>
      </c>
      <c r="E31" s="68">
        <v>73</v>
      </c>
      <c r="F31" s="67">
        <v>1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  <c r="O31" s="46" t="s">
        <v>7</v>
      </c>
      <c r="P31" s="46" t="s">
        <v>7</v>
      </c>
    </row>
    <row r="32" spans="1:16" s="10" customFormat="1" ht="10.5" customHeight="1">
      <c r="A32" s="76" t="s">
        <v>22</v>
      </c>
      <c r="B32" s="75" t="s">
        <v>7</v>
      </c>
      <c r="C32" s="75" t="s">
        <v>7</v>
      </c>
      <c r="D32" s="75" t="s">
        <v>7</v>
      </c>
      <c r="E32" s="68">
        <v>50</v>
      </c>
      <c r="F32" s="67">
        <v>1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  <c r="O32" s="46" t="s">
        <v>7</v>
      </c>
      <c r="P32" s="46" t="s">
        <v>7</v>
      </c>
    </row>
    <row r="33" spans="1:16" ht="10.5" customHeight="1">
      <c r="A33" s="76" t="s">
        <v>23</v>
      </c>
      <c r="B33" s="46" t="s">
        <v>7</v>
      </c>
      <c r="C33" s="46" t="s">
        <v>7</v>
      </c>
      <c r="D33" s="46" t="s">
        <v>7</v>
      </c>
      <c r="E33" s="67">
        <v>32</v>
      </c>
      <c r="F33" s="67">
        <v>1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  <c r="O33" s="46" t="s">
        <v>7</v>
      </c>
      <c r="P33" s="46" t="s">
        <v>7</v>
      </c>
    </row>
    <row r="34" spans="1:16" ht="10.5" customHeight="1">
      <c r="A34" s="76" t="s">
        <v>19</v>
      </c>
      <c r="B34" s="46" t="s">
        <v>7</v>
      </c>
      <c r="C34" s="46" t="s">
        <v>7</v>
      </c>
      <c r="D34" s="46" t="s">
        <v>7</v>
      </c>
      <c r="E34" s="67">
        <v>16</v>
      </c>
      <c r="F34" s="67">
        <v>1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  <c r="O34" s="46" t="s">
        <v>7</v>
      </c>
      <c r="P34" s="46" t="s">
        <v>7</v>
      </c>
    </row>
    <row r="35" spans="1:16" ht="10.5" customHeight="1">
      <c r="A35" s="76" t="s">
        <v>15</v>
      </c>
      <c r="B35" s="46" t="s">
        <v>7</v>
      </c>
      <c r="C35" s="46" t="s">
        <v>7</v>
      </c>
      <c r="D35" s="46" t="s">
        <v>7</v>
      </c>
      <c r="E35" s="67">
        <v>38</v>
      </c>
      <c r="F35" s="67">
        <v>1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  <c r="O35" s="46" t="s">
        <v>7</v>
      </c>
      <c r="P35" s="46" t="s">
        <v>7</v>
      </c>
    </row>
    <row r="36" spans="1:16" ht="10.5" customHeight="1">
      <c r="A36" s="76" t="s">
        <v>14</v>
      </c>
      <c r="B36" s="46" t="s">
        <v>7</v>
      </c>
      <c r="C36" s="46" t="s">
        <v>7</v>
      </c>
      <c r="D36" s="46" t="s">
        <v>7</v>
      </c>
      <c r="E36" s="67">
        <v>31</v>
      </c>
      <c r="F36" s="67">
        <v>1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  <c r="O36" s="46" t="s">
        <v>7</v>
      </c>
      <c r="P36" s="46" t="s">
        <v>7</v>
      </c>
    </row>
    <row r="37" spans="1:16" ht="10.5" customHeight="1">
      <c r="A37" s="76" t="s">
        <v>63</v>
      </c>
      <c r="B37" s="46" t="s">
        <v>7</v>
      </c>
      <c r="C37" s="46" t="s">
        <v>7</v>
      </c>
      <c r="D37" s="46" t="s">
        <v>7</v>
      </c>
      <c r="E37" s="67">
        <v>39</v>
      </c>
      <c r="F37" s="67">
        <v>1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  <c r="O37" s="46" t="s">
        <v>7</v>
      </c>
      <c r="P37" s="46" t="s">
        <v>7</v>
      </c>
    </row>
    <row r="38" spans="1:16" ht="10.5" customHeight="1">
      <c r="A38" s="76" t="s">
        <v>13</v>
      </c>
      <c r="B38" s="46" t="s">
        <v>7</v>
      </c>
      <c r="C38" s="46" t="s">
        <v>7</v>
      </c>
      <c r="D38" s="46" t="s">
        <v>7</v>
      </c>
      <c r="E38" s="67">
        <v>35</v>
      </c>
      <c r="F38" s="67">
        <v>1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  <c r="O38" s="46" t="s">
        <v>7</v>
      </c>
      <c r="P38" s="46" t="s">
        <v>7</v>
      </c>
    </row>
    <row r="39" spans="1:16" ht="10.5" customHeight="1">
      <c r="A39" s="76" t="s">
        <v>8</v>
      </c>
      <c r="B39" s="46" t="s">
        <v>7</v>
      </c>
      <c r="C39" s="46" t="s">
        <v>7</v>
      </c>
      <c r="D39" s="46" t="s">
        <v>7</v>
      </c>
      <c r="E39" s="67">
        <v>60</v>
      </c>
      <c r="F39" s="67">
        <v>1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  <c r="O39" s="46" t="s">
        <v>7</v>
      </c>
      <c r="P39" s="46" t="s">
        <v>7</v>
      </c>
    </row>
    <row r="40" spans="1:16" ht="10.5" customHeight="1">
      <c r="A40" s="77" t="s">
        <v>24</v>
      </c>
      <c r="B40" s="46" t="s">
        <v>7</v>
      </c>
      <c r="C40" s="46" t="s">
        <v>7</v>
      </c>
      <c r="D40" s="46" t="s">
        <v>7</v>
      </c>
      <c r="E40" s="67">
        <v>37</v>
      </c>
      <c r="F40" s="67">
        <v>1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  <c r="O40" s="46" t="s">
        <v>7</v>
      </c>
      <c r="P40" s="46" t="s">
        <v>7</v>
      </c>
    </row>
    <row r="41" spans="1:16" ht="10.5" customHeight="1">
      <c r="A41" s="77" t="s">
        <v>20</v>
      </c>
      <c r="B41" s="46" t="s">
        <v>7</v>
      </c>
      <c r="C41" s="46" t="s">
        <v>7</v>
      </c>
      <c r="D41" s="46" t="s">
        <v>7</v>
      </c>
      <c r="E41" s="67">
        <v>31</v>
      </c>
      <c r="F41" s="67">
        <v>1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46" t="s">
        <v>7</v>
      </c>
      <c r="P41" s="46" t="s">
        <v>7</v>
      </c>
    </row>
    <row r="42" spans="1:16" ht="10.5" customHeight="1">
      <c r="A42" s="77" t="s">
        <v>62</v>
      </c>
      <c r="B42" s="46" t="s">
        <v>7</v>
      </c>
      <c r="C42" s="46" t="s">
        <v>7</v>
      </c>
      <c r="D42" s="46" t="s">
        <v>7</v>
      </c>
      <c r="E42" s="67">
        <v>43</v>
      </c>
      <c r="F42" s="67">
        <v>1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  <c r="O42" s="46" t="s">
        <v>7</v>
      </c>
      <c r="P42" s="46" t="s">
        <v>7</v>
      </c>
    </row>
    <row r="43" spans="1:16" ht="10.5" customHeight="1">
      <c r="A43" s="55" t="s">
        <v>27</v>
      </c>
      <c r="B43" s="46" t="s">
        <v>7</v>
      </c>
      <c r="C43" s="46" t="s">
        <v>7</v>
      </c>
      <c r="D43" s="46" t="s">
        <v>7</v>
      </c>
      <c r="E43" s="67">
        <v>10</v>
      </c>
      <c r="F43" s="67">
        <v>1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  <c r="O43" s="46" t="s">
        <v>7</v>
      </c>
      <c r="P43" s="46" t="s">
        <v>7</v>
      </c>
    </row>
    <row r="44" spans="1:16" ht="10.5" customHeight="1">
      <c r="A44" s="55" t="s">
        <v>54</v>
      </c>
      <c r="B44" s="46" t="s">
        <v>7</v>
      </c>
      <c r="C44" s="46" t="s">
        <v>7</v>
      </c>
      <c r="D44" s="46" t="s">
        <v>7</v>
      </c>
      <c r="E44" s="67">
        <v>16</v>
      </c>
      <c r="F44" s="67">
        <v>1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  <c r="O44" s="46" t="s">
        <v>7</v>
      </c>
      <c r="P44" s="46" t="s">
        <v>7</v>
      </c>
    </row>
    <row r="45" spans="1:16" ht="10.5" customHeight="1">
      <c r="A45" s="55" t="s">
        <v>64</v>
      </c>
      <c r="B45" s="46" t="s">
        <v>7</v>
      </c>
      <c r="C45" s="46" t="s">
        <v>7</v>
      </c>
      <c r="D45" s="46" t="s">
        <v>7</v>
      </c>
      <c r="E45" s="67">
        <v>39</v>
      </c>
      <c r="F45" s="67">
        <v>1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  <c r="O45" s="46" t="s">
        <v>7</v>
      </c>
      <c r="P45" s="46" t="s">
        <v>7</v>
      </c>
    </row>
    <row r="46" spans="1:16" ht="10.5" customHeight="1">
      <c r="A46" s="78" t="s">
        <v>65</v>
      </c>
      <c r="B46" s="46" t="s">
        <v>7</v>
      </c>
      <c r="C46" s="46" t="s">
        <v>7</v>
      </c>
      <c r="D46" s="46" t="s">
        <v>7</v>
      </c>
      <c r="E46" s="69">
        <v>18</v>
      </c>
      <c r="F46" s="69">
        <v>1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  <c r="O46" s="46" t="s">
        <v>7</v>
      </c>
      <c r="P46" s="46" t="s">
        <v>7</v>
      </c>
    </row>
    <row r="47" spans="1:16" ht="10.5" customHeight="1">
      <c r="A47" s="78" t="s">
        <v>70</v>
      </c>
      <c r="B47" s="46" t="s">
        <v>7</v>
      </c>
      <c r="C47" s="46" t="s">
        <v>7</v>
      </c>
      <c r="D47" s="46" t="s">
        <v>7</v>
      </c>
      <c r="E47" s="69">
        <v>12</v>
      </c>
      <c r="F47" s="69">
        <v>1</v>
      </c>
      <c r="G47" s="46" t="s">
        <v>7</v>
      </c>
      <c r="H47" s="46" t="s">
        <v>7</v>
      </c>
      <c r="I47" s="46" t="s">
        <v>7</v>
      </c>
      <c r="J47" s="46" t="s">
        <v>7</v>
      </c>
      <c r="K47" s="46" t="s">
        <v>7</v>
      </c>
      <c r="L47" s="46" t="s">
        <v>7</v>
      </c>
      <c r="M47" s="46" t="s">
        <v>7</v>
      </c>
      <c r="N47" s="46" t="s">
        <v>7</v>
      </c>
      <c r="O47" s="46" t="s">
        <v>7</v>
      </c>
      <c r="P47" s="46" t="s">
        <v>7</v>
      </c>
    </row>
    <row r="48" spans="1:16" ht="10.5" customHeight="1">
      <c r="A48" s="78" t="s">
        <v>71</v>
      </c>
      <c r="B48" s="46" t="s">
        <v>7</v>
      </c>
      <c r="C48" s="46" t="s">
        <v>7</v>
      </c>
      <c r="D48" s="46" t="s">
        <v>7</v>
      </c>
      <c r="E48" s="69">
        <v>11</v>
      </c>
      <c r="F48" s="69">
        <v>1</v>
      </c>
      <c r="G48" s="46" t="s">
        <v>7</v>
      </c>
      <c r="H48" s="46" t="s">
        <v>7</v>
      </c>
      <c r="I48" s="46" t="s">
        <v>7</v>
      </c>
      <c r="J48" s="46" t="s">
        <v>7</v>
      </c>
      <c r="K48" s="46" t="s">
        <v>7</v>
      </c>
      <c r="L48" s="46" t="s">
        <v>7</v>
      </c>
      <c r="M48" s="46" t="s">
        <v>7</v>
      </c>
      <c r="N48" s="46" t="s">
        <v>7</v>
      </c>
      <c r="O48" s="46" t="s">
        <v>7</v>
      </c>
      <c r="P48" s="46" t="s">
        <v>7</v>
      </c>
    </row>
    <row r="49" spans="1:16" ht="10.5" customHeight="1">
      <c r="A49" s="78" t="s">
        <v>75</v>
      </c>
      <c r="B49" s="93" t="s">
        <v>7</v>
      </c>
      <c r="C49" s="93" t="s">
        <v>7</v>
      </c>
      <c r="D49" s="93" t="s">
        <v>7</v>
      </c>
      <c r="E49" s="69">
        <v>15</v>
      </c>
      <c r="F49" s="69">
        <v>1</v>
      </c>
      <c r="G49" s="116" t="s">
        <v>7</v>
      </c>
      <c r="H49" s="116" t="s">
        <v>7</v>
      </c>
      <c r="I49" s="116" t="s">
        <v>7</v>
      </c>
      <c r="J49" s="116" t="s">
        <v>7</v>
      </c>
      <c r="K49" s="116" t="s">
        <v>7</v>
      </c>
      <c r="L49" s="116" t="s">
        <v>7</v>
      </c>
      <c r="M49" s="116" t="s">
        <v>7</v>
      </c>
      <c r="N49" s="116" t="s">
        <v>7</v>
      </c>
      <c r="O49" s="46" t="s">
        <v>7</v>
      </c>
      <c r="P49" s="46" t="s">
        <v>7</v>
      </c>
    </row>
    <row r="50" spans="1:16" ht="10.5" customHeight="1">
      <c r="A50" s="78" t="s">
        <v>82</v>
      </c>
      <c r="B50" s="93" t="s">
        <v>7</v>
      </c>
      <c r="C50" s="93" t="s">
        <v>7</v>
      </c>
      <c r="D50" s="93" t="s">
        <v>7</v>
      </c>
      <c r="E50" s="69">
        <v>20</v>
      </c>
      <c r="F50" s="69">
        <v>1</v>
      </c>
      <c r="G50" s="46" t="s">
        <v>7</v>
      </c>
      <c r="H50" s="46" t="s">
        <v>7</v>
      </c>
      <c r="I50" s="46" t="s">
        <v>7</v>
      </c>
      <c r="J50" s="46" t="s">
        <v>7</v>
      </c>
      <c r="K50" s="46" t="s">
        <v>7</v>
      </c>
      <c r="L50" s="46" t="s">
        <v>7</v>
      </c>
      <c r="M50" s="46" t="s">
        <v>7</v>
      </c>
      <c r="N50" s="46" t="s">
        <v>7</v>
      </c>
      <c r="O50" s="46" t="s">
        <v>7</v>
      </c>
      <c r="P50" s="46" t="s">
        <v>7</v>
      </c>
    </row>
    <row r="51" spans="1:16" ht="10.5" customHeight="1">
      <c r="A51" s="78" t="s">
        <v>83</v>
      </c>
      <c r="B51" s="46" t="s">
        <v>7</v>
      </c>
      <c r="C51" s="46" t="s">
        <v>7</v>
      </c>
      <c r="D51" s="46" t="s">
        <v>7</v>
      </c>
      <c r="E51" s="69">
        <v>14</v>
      </c>
      <c r="F51" s="69">
        <v>1</v>
      </c>
      <c r="G51" s="46" t="s">
        <v>7</v>
      </c>
      <c r="H51" s="46" t="s">
        <v>7</v>
      </c>
      <c r="I51" s="46" t="s">
        <v>7</v>
      </c>
      <c r="J51" s="46" t="s">
        <v>7</v>
      </c>
      <c r="K51" s="46" t="s">
        <v>7</v>
      </c>
      <c r="L51" s="46" t="s">
        <v>7</v>
      </c>
      <c r="M51" s="46" t="s">
        <v>7</v>
      </c>
      <c r="N51" s="46" t="s">
        <v>7</v>
      </c>
      <c r="O51" s="46" t="s">
        <v>7</v>
      </c>
      <c r="P51" s="46" t="s">
        <v>7</v>
      </c>
    </row>
    <row r="52" spans="1:16" ht="10.5" customHeight="1">
      <c r="A52" s="78" t="s">
        <v>84</v>
      </c>
      <c r="B52" s="46" t="s">
        <v>7</v>
      </c>
      <c r="C52" s="46" t="s">
        <v>7</v>
      </c>
      <c r="D52" s="46" t="s">
        <v>7</v>
      </c>
      <c r="E52" s="69">
        <v>10</v>
      </c>
      <c r="F52" s="118">
        <v>1</v>
      </c>
      <c r="G52" s="46" t="s">
        <v>7</v>
      </c>
      <c r="H52" s="46" t="s">
        <v>7</v>
      </c>
      <c r="I52" s="46" t="s">
        <v>7</v>
      </c>
      <c r="J52" s="46" t="s">
        <v>7</v>
      </c>
      <c r="K52" s="46" t="s">
        <v>7</v>
      </c>
      <c r="L52" s="46" t="s">
        <v>7</v>
      </c>
      <c r="M52" s="46" t="s">
        <v>7</v>
      </c>
      <c r="N52" s="46" t="s">
        <v>7</v>
      </c>
      <c r="O52" s="46" t="s">
        <v>7</v>
      </c>
      <c r="P52" s="46" t="s">
        <v>7</v>
      </c>
    </row>
    <row r="53" spans="1:16" s="18" customFormat="1" ht="12" customHeight="1">
      <c r="A53" s="36" t="s">
        <v>48</v>
      </c>
      <c r="B53" s="39">
        <f aca="true" t="shared" si="1" ref="B53:P53">SUM(B22:B52)</f>
        <v>0</v>
      </c>
      <c r="C53" s="39">
        <f t="shared" si="1"/>
        <v>0</v>
      </c>
      <c r="D53" s="39">
        <f t="shared" si="1"/>
        <v>0</v>
      </c>
      <c r="E53" s="114">
        <f t="shared" si="1"/>
        <v>956</v>
      </c>
      <c r="F53" s="114">
        <f t="shared" si="1"/>
        <v>31</v>
      </c>
      <c r="G53" s="39">
        <f t="shared" si="1"/>
        <v>0</v>
      </c>
      <c r="H53" s="39">
        <f t="shared" si="1"/>
        <v>0</v>
      </c>
      <c r="I53" s="39">
        <f t="shared" si="1"/>
        <v>0</v>
      </c>
      <c r="J53" s="39">
        <f t="shared" si="1"/>
        <v>0</v>
      </c>
      <c r="K53" s="39">
        <f t="shared" si="1"/>
        <v>0</v>
      </c>
      <c r="L53" s="39">
        <f t="shared" si="1"/>
        <v>0</v>
      </c>
      <c r="M53" s="39">
        <f t="shared" si="1"/>
        <v>0</v>
      </c>
      <c r="N53" s="39">
        <f t="shared" si="1"/>
        <v>0</v>
      </c>
      <c r="O53" s="39">
        <f t="shared" si="1"/>
        <v>0</v>
      </c>
      <c r="P53" s="39">
        <f t="shared" si="1"/>
        <v>0</v>
      </c>
    </row>
    <row r="54" spans="1:16" ht="12" customHeight="1">
      <c r="A54" s="40" t="s">
        <v>45</v>
      </c>
      <c r="B54" s="41">
        <f>B18+B53</f>
        <v>9210</v>
      </c>
      <c r="C54" s="41">
        <v>53</v>
      </c>
      <c r="D54" s="41">
        <f aca="true" t="shared" si="2" ref="D54:P54">D18+D53</f>
        <v>73</v>
      </c>
      <c r="E54" s="115">
        <f t="shared" si="2"/>
        <v>1424</v>
      </c>
      <c r="F54" s="115">
        <f t="shared" si="2"/>
        <v>54</v>
      </c>
      <c r="G54" s="41">
        <f t="shared" si="2"/>
        <v>1110</v>
      </c>
      <c r="H54" s="41">
        <f t="shared" si="2"/>
        <v>104</v>
      </c>
      <c r="I54" s="41">
        <f t="shared" si="2"/>
        <v>62</v>
      </c>
      <c r="J54" s="41">
        <f t="shared" si="2"/>
        <v>19</v>
      </c>
      <c r="K54" s="41">
        <f t="shared" si="2"/>
        <v>38</v>
      </c>
      <c r="L54" s="41">
        <f t="shared" si="2"/>
        <v>137</v>
      </c>
      <c r="M54" s="41">
        <f t="shared" si="2"/>
        <v>532</v>
      </c>
      <c r="N54" s="41">
        <f t="shared" si="2"/>
        <v>521</v>
      </c>
      <c r="O54" s="41">
        <f t="shared" si="2"/>
        <v>57</v>
      </c>
      <c r="P54" s="41">
        <f t="shared" si="2"/>
        <v>1285</v>
      </c>
    </row>
    <row r="55" spans="1:16" ht="12" customHeight="1">
      <c r="A55" s="80" t="s">
        <v>49</v>
      </c>
      <c r="B55" s="81">
        <v>33</v>
      </c>
      <c r="C55" s="95"/>
      <c r="D55" s="47" t="s">
        <v>16</v>
      </c>
      <c r="E55" s="103"/>
      <c r="F55" s="103"/>
      <c r="G55" s="14"/>
      <c r="H55" s="14"/>
      <c r="I55" s="14"/>
      <c r="J55" s="14"/>
      <c r="K55" s="14"/>
      <c r="L55" s="14"/>
      <c r="M55" s="14"/>
      <c r="N55" s="14"/>
      <c r="O55" s="14"/>
      <c r="P55" s="15"/>
    </row>
    <row r="56" spans="1:16" ht="12" customHeight="1">
      <c r="A56" s="80" t="s">
        <v>50</v>
      </c>
      <c r="B56" s="82">
        <v>73</v>
      </c>
      <c r="C56" s="96"/>
      <c r="D56" s="131"/>
      <c r="E56" s="132"/>
      <c r="F56" s="131"/>
      <c r="G56" s="21"/>
      <c r="H56" s="21"/>
      <c r="I56" s="21"/>
      <c r="J56" s="21"/>
      <c r="K56" s="21"/>
      <c r="L56" s="21"/>
      <c r="M56" s="24"/>
      <c r="N56" s="21"/>
      <c r="O56" s="124"/>
      <c r="P56" s="124"/>
    </row>
    <row r="57" spans="1:16" ht="12" customHeight="1">
      <c r="A57" s="80" t="s">
        <v>51</v>
      </c>
      <c r="B57" s="83">
        <v>1027</v>
      </c>
      <c r="C57" s="97"/>
      <c r="D57" s="19"/>
      <c r="E57" s="104"/>
      <c r="F57" s="105"/>
      <c r="G57" s="22"/>
      <c r="H57" s="22"/>
      <c r="I57" s="22"/>
      <c r="J57" s="22"/>
      <c r="K57" s="22"/>
      <c r="L57" s="22"/>
      <c r="M57" s="24"/>
      <c r="N57" s="21"/>
      <c r="O57" s="124"/>
      <c r="P57" s="124"/>
    </row>
    <row r="58" spans="1:16" ht="12" customHeight="1">
      <c r="A58" s="80" t="s">
        <v>52</v>
      </c>
      <c r="B58" s="82">
        <v>258</v>
      </c>
      <c r="C58" s="96"/>
      <c r="D58" s="59"/>
      <c r="E58" s="106"/>
      <c r="F58" s="107"/>
      <c r="G58" s="84"/>
      <c r="H58" s="22"/>
      <c r="I58" s="22"/>
      <c r="J58" s="22"/>
      <c r="K58" s="22"/>
      <c r="L58" s="22"/>
      <c r="M58" s="24"/>
      <c r="N58" s="21"/>
      <c r="O58" s="124"/>
      <c r="P58" s="124"/>
    </row>
    <row r="59" spans="1:16" ht="12.75" customHeight="1">
      <c r="A59" s="26" t="s">
        <v>60</v>
      </c>
      <c r="B59" s="120">
        <f>SUM(B57:B58)</f>
        <v>1285</v>
      </c>
      <c r="C59" s="14"/>
      <c r="D59" s="14"/>
      <c r="E59" s="107"/>
      <c r="F59" s="106"/>
      <c r="G59" s="84"/>
      <c r="H59" s="60"/>
      <c r="I59" s="60"/>
      <c r="J59" s="22"/>
      <c r="K59" s="22"/>
      <c r="L59" s="22"/>
      <c r="M59" s="24"/>
      <c r="N59" s="23"/>
      <c r="O59" s="124"/>
      <c r="P59" s="124"/>
    </row>
    <row r="60" spans="1:16" ht="15.75" customHeight="1">
      <c r="A60" s="47"/>
      <c r="B60" s="48"/>
      <c r="C60" s="48"/>
      <c r="D60" s="48"/>
      <c r="E60" s="103"/>
      <c r="F60" s="103"/>
      <c r="G60" s="49"/>
      <c r="H60" s="49"/>
      <c r="I60" s="49"/>
      <c r="J60" s="22"/>
      <c r="K60" s="22"/>
      <c r="L60" s="22"/>
      <c r="M60" s="24"/>
      <c r="N60" s="23"/>
      <c r="O60" s="29"/>
      <c r="P60" s="29"/>
    </row>
  </sheetData>
  <sheetProtection password="CA75" sheet="1" selectLockedCells="1" selectUnlockedCells="1"/>
  <mergeCells count="15">
    <mergeCell ref="O59:P59"/>
    <mergeCell ref="A19:P19"/>
    <mergeCell ref="A20:P20"/>
    <mergeCell ref="D56:F56"/>
    <mergeCell ref="O56:P56"/>
    <mergeCell ref="O57:P57"/>
    <mergeCell ref="O58:P58"/>
    <mergeCell ref="A1:P1"/>
    <mergeCell ref="A2:P2"/>
    <mergeCell ref="A3:P3"/>
    <mergeCell ref="A4:A5"/>
    <mergeCell ref="B4:D4"/>
    <mergeCell ref="E4:F4"/>
    <mergeCell ref="G4:J4"/>
    <mergeCell ref="K4:P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K60" sqref="K60"/>
    </sheetView>
  </sheetViews>
  <sheetFormatPr defaultColWidth="9.140625" defaultRowHeight="12.75"/>
  <cols>
    <col min="1" max="1" width="55.8515625" style="13" customWidth="1"/>
    <col min="2" max="2" width="7.28125" style="6" customWidth="1"/>
    <col min="3" max="3" width="6.8515625" style="6" customWidth="1"/>
    <col min="4" max="4" width="7.7109375" style="6" customWidth="1"/>
    <col min="5" max="5" width="8.7109375" style="108" customWidth="1"/>
    <col min="6" max="6" width="7.00390625" style="108" customWidth="1"/>
    <col min="7" max="7" width="7.7109375" style="6" customWidth="1"/>
    <col min="8" max="9" width="7.28125" style="6" customWidth="1"/>
    <col min="10" max="10" width="8.140625" style="6" customWidth="1"/>
    <col min="11" max="11" width="10.7109375" style="6" customWidth="1"/>
    <col min="12" max="12" width="7.00390625" style="6" customWidth="1"/>
    <col min="13" max="13" width="7.57421875" style="6" customWidth="1"/>
    <col min="14" max="14" width="6.140625" style="6" customWidth="1"/>
    <col min="15" max="15" width="9.00390625" style="6" customWidth="1"/>
    <col min="16" max="16" width="8.7109375" style="6" customWidth="1"/>
    <col min="17" max="17" width="8.7109375" style="12" customWidth="1"/>
    <col min="18" max="16384" width="9.140625" style="1" customWidth="1"/>
  </cols>
  <sheetData>
    <row r="1" spans="1:17" ht="12" customHeight="1">
      <c r="A1" s="133" t="s">
        <v>76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12.75" customHeight="1">
      <c r="A3" s="133" t="s">
        <v>76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s="2" customFormat="1" ht="22.5" customHeight="1">
      <c r="A4" s="141" t="s">
        <v>47</v>
      </c>
      <c r="B4" s="128" t="s">
        <v>30</v>
      </c>
      <c r="C4" s="129"/>
      <c r="D4" s="136"/>
      <c r="E4" s="142" t="s">
        <v>39</v>
      </c>
      <c r="F4" s="142"/>
      <c r="G4" s="135" t="s">
        <v>40</v>
      </c>
      <c r="H4" s="135"/>
      <c r="I4" s="135"/>
      <c r="J4" s="135"/>
      <c r="K4" s="123"/>
      <c r="L4" s="138" t="s">
        <v>41</v>
      </c>
      <c r="M4" s="139"/>
      <c r="N4" s="139"/>
      <c r="O4" s="139"/>
      <c r="P4" s="139"/>
      <c r="Q4" s="140"/>
    </row>
    <row r="5" spans="1:17" s="3" customFormat="1" ht="21" customHeight="1">
      <c r="A5" s="141"/>
      <c r="B5" s="122" t="s">
        <v>33</v>
      </c>
      <c r="C5" s="122" t="s">
        <v>34</v>
      </c>
      <c r="D5" s="30" t="s">
        <v>32</v>
      </c>
      <c r="E5" s="109" t="s">
        <v>33</v>
      </c>
      <c r="F5" s="110" t="s">
        <v>34</v>
      </c>
      <c r="G5" s="33" t="s">
        <v>35</v>
      </c>
      <c r="H5" s="33" t="s">
        <v>29</v>
      </c>
      <c r="I5" s="30" t="s">
        <v>36</v>
      </c>
      <c r="J5" s="30" t="s">
        <v>77</v>
      </c>
      <c r="K5" s="30" t="s">
        <v>89</v>
      </c>
      <c r="L5" s="122" t="s">
        <v>37</v>
      </c>
      <c r="M5" s="122" t="s">
        <v>38</v>
      </c>
      <c r="N5" s="122" t="s">
        <v>42</v>
      </c>
      <c r="O5" s="122" t="s">
        <v>43</v>
      </c>
      <c r="P5" s="34" t="s">
        <v>44</v>
      </c>
      <c r="Q5" s="35" t="s">
        <v>45</v>
      </c>
    </row>
    <row r="6" spans="1:17" s="5" customFormat="1" ht="10.5" customHeight="1">
      <c r="A6" s="51" t="s">
        <v>87</v>
      </c>
      <c r="B6" s="70">
        <v>3313</v>
      </c>
      <c r="C6" s="117">
        <v>15</v>
      </c>
      <c r="D6" s="70">
        <v>24</v>
      </c>
      <c r="E6" s="69">
        <v>95</v>
      </c>
      <c r="F6" s="69">
        <v>5</v>
      </c>
      <c r="G6" s="52">
        <v>147</v>
      </c>
      <c r="H6" s="52">
        <v>16</v>
      </c>
      <c r="I6" s="52">
        <v>7</v>
      </c>
      <c r="J6" s="52">
        <v>8</v>
      </c>
      <c r="K6" s="52">
        <v>21</v>
      </c>
      <c r="L6" s="52">
        <v>15</v>
      </c>
      <c r="M6" s="52">
        <v>73</v>
      </c>
      <c r="N6" s="52">
        <v>193</v>
      </c>
      <c r="O6" s="52">
        <v>227</v>
      </c>
      <c r="P6" s="52">
        <v>22</v>
      </c>
      <c r="Q6" s="52">
        <f>SUM(L6:P6)</f>
        <v>530</v>
      </c>
    </row>
    <row r="7" spans="1:17" s="5" customFormat="1" ht="10.5" customHeight="1">
      <c r="A7" s="53" t="s">
        <v>1</v>
      </c>
      <c r="B7" s="70">
        <v>1912</v>
      </c>
      <c r="C7" s="70">
        <v>14</v>
      </c>
      <c r="D7" s="70">
        <v>14</v>
      </c>
      <c r="E7" s="69">
        <v>0</v>
      </c>
      <c r="F7" s="69">
        <v>0</v>
      </c>
      <c r="G7" s="52">
        <v>72</v>
      </c>
      <c r="H7" s="52">
        <v>13</v>
      </c>
      <c r="I7" s="52">
        <v>1</v>
      </c>
      <c r="J7" s="52">
        <v>4</v>
      </c>
      <c r="K7" s="52">
        <v>3</v>
      </c>
      <c r="L7" s="52">
        <v>6</v>
      </c>
      <c r="M7" s="52">
        <v>23</v>
      </c>
      <c r="N7" s="52">
        <v>104</v>
      </c>
      <c r="O7" s="52">
        <v>56</v>
      </c>
      <c r="P7" s="52">
        <v>6</v>
      </c>
      <c r="Q7" s="52">
        <f>SUM(L7:P7)</f>
        <v>195</v>
      </c>
    </row>
    <row r="8" spans="1:17" s="18" customFormat="1" ht="10.5" customHeight="1">
      <c r="A8" s="54" t="s">
        <v>2</v>
      </c>
      <c r="B8" s="70">
        <v>1075</v>
      </c>
      <c r="C8" s="70">
        <v>7</v>
      </c>
      <c r="D8" s="70">
        <v>10</v>
      </c>
      <c r="E8" s="69">
        <v>111</v>
      </c>
      <c r="F8" s="69">
        <v>3</v>
      </c>
      <c r="G8" s="52">
        <v>42</v>
      </c>
      <c r="H8" s="52">
        <v>10</v>
      </c>
      <c r="I8" s="52">
        <v>0</v>
      </c>
      <c r="J8" s="52">
        <v>0</v>
      </c>
      <c r="K8" s="52">
        <v>10</v>
      </c>
      <c r="L8" s="52">
        <v>0</v>
      </c>
      <c r="M8" s="52">
        <v>10</v>
      </c>
      <c r="N8" s="52">
        <v>68</v>
      </c>
      <c r="O8" s="52">
        <v>33</v>
      </c>
      <c r="P8" s="52">
        <v>3</v>
      </c>
      <c r="Q8" s="52">
        <f>SUM(L8:P8)</f>
        <v>114</v>
      </c>
    </row>
    <row r="9" spans="1:17" s="5" customFormat="1" ht="10.5" customHeight="1">
      <c r="A9" s="55" t="s">
        <v>3</v>
      </c>
      <c r="B9" s="70">
        <v>1590</v>
      </c>
      <c r="C9" s="70">
        <v>9</v>
      </c>
      <c r="D9" s="70">
        <v>13</v>
      </c>
      <c r="E9" s="69">
        <v>34</v>
      </c>
      <c r="F9" s="69">
        <v>1</v>
      </c>
      <c r="G9" s="52">
        <v>91</v>
      </c>
      <c r="H9" s="52">
        <v>14</v>
      </c>
      <c r="I9" s="52">
        <v>0</v>
      </c>
      <c r="J9" s="52">
        <v>0</v>
      </c>
      <c r="K9" s="52">
        <v>12</v>
      </c>
      <c r="L9" s="52">
        <v>2</v>
      </c>
      <c r="M9" s="52">
        <v>6</v>
      </c>
      <c r="N9" s="52">
        <v>61</v>
      </c>
      <c r="O9" s="52">
        <v>99</v>
      </c>
      <c r="P9" s="52">
        <v>15</v>
      </c>
      <c r="Q9" s="52">
        <f>SUM(L9:P9)</f>
        <v>183</v>
      </c>
    </row>
    <row r="10" spans="1:17" s="5" customFormat="1" ht="10.5" customHeight="1">
      <c r="A10" s="55" t="s">
        <v>4</v>
      </c>
      <c r="B10" s="70">
        <v>1320</v>
      </c>
      <c r="C10" s="70">
        <v>8</v>
      </c>
      <c r="D10" s="74">
        <v>12</v>
      </c>
      <c r="E10" s="69">
        <v>101</v>
      </c>
      <c r="F10" s="69">
        <v>3</v>
      </c>
      <c r="G10" s="27">
        <v>69</v>
      </c>
      <c r="H10" s="27">
        <v>9</v>
      </c>
      <c r="I10" s="27">
        <v>1</v>
      </c>
      <c r="J10" s="27">
        <v>4</v>
      </c>
      <c r="K10" s="27">
        <v>7</v>
      </c>
      <c r="L10" s="27">
        <v>4</v>
      </c>
      <c r="M10" s="27">
        <v>4</v>
      </c>
      <c r="N10" s="27">
        <v>55</v>
      </c>
      <c r="O10" s="27">
        <v>102</v>
      </c>
      <c r="P10" s="27">
        <v>11</v>
      </c>
      <c r="Q10" s="52">
        <f>SUM(L10:P10)</f>
        <v>176</v>
      </c>
    </row>
    <row r="11" spans="1:17" s="5" customFormat="1" ht="10.5" customHeight="1">
      <c r="A11" s="55" t="s">
        <v>6</v>
      </c>
      <c r="B11" s="67" t="s">
        <v>7</v>
      </c>
      <c r="C11" s="67" t="s">
        <v>7</v>
      </c>
      <c r="D11" s="67" t="s">
        <v>7</v>
      </c>
      <c r="E11" s="67" t="s">
        <v>7</v>
      </c>
      <c r="F11" s="67" t="s">
        <v>7</v>
      </c>
      <c r="G11" s="52">
        <v>106</v>
      </c>
      <c r="H11" s="52">
        <v>13</v>
      </c>
      <c r="I11" s="52">
        <v>43</v>
      </c>
      <c r="J11" s="52">
        <v>0</v>
      </c>
      <c r="K11" s="52">
        <v>8</v>
      </c>
      <c r="L11" s="46" t="s">
        <v>7</v>
      </c>
      <c r="M11" s="46" t="s">
        <v>7</v>
      </c>
      <c r="N11" s="46" t="s">
        <v>7</v>
      </c>
      <c r="O11" s="46" t="s">
        <v>7</v>
      </c>
      <c r="P11" s="46" t="s">
        <v>7</v>
      </c>
      <c r="Q11" s="46" t="s">
        <v>7</v>
      </c>
    </row>
    <row r="12" spans="1:17" s="5" customFormat="1" ht="10.5" customHeight="1">
      <c r="A12" s="56" t="s">
        <v>26</v>
      </c>
      <c r="B12" s="68" t="s">
        <v>7</v>
      </c>
      <c r="C12" s="68" t="s">
        <v>7</v>
      </c>
      <c r="D12" s="68" t="s">
        <v>7</v>
      </c>
      <c r="E12" s="68" t="s">
        <v>7</v>
      </c>
      <c r="F12" s="68" t="s">
        <v>7</v>
      </c>
      <c r="G12" s="27">
        <v>582</v>
      </c>
      <c r="H12" s="27">
        <v>22</v>
      </c>
      <c r="I12" s="27">
        <v>10</v>
      </c>
      <c r="J12" s="27">
        <v>0</v>
      </c>
      <c r="K12" s="27">
        <v>55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  <c r="Q12" s="46" t="s">
        <v>7</v>
      </c>
    </row>
    <row r="13" spans="1:17" s="5" customFormat="1" ht="10.5" customHeight="1">
      <c r="A13" s="63" t="s">
        <v>55</v>
      </c>
      <c r="B13" s="68" t="s">
        <v>7</v>
      </c>
      <c r="C13" s="68" t="s">
        <v>7</v>
      </c>
      <c r="D13" s="68" t="s">
        <v>7</v>
      </c>
      <c r="E13" s="70">
        <v>6</v>
      </c>
      <c r="F13" s="70">
        <v>1</v>
      </c>
      <c r="G13" s="46" t="s">
        <v>7</v>
      </c>
      <c r="H13" s="46" t="s">
        <v>7</v>
      </c>
      <c r="I13" s="46" t="s">
        <v>7</v>
      </c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  <c r="Q13" s="46" t="s">
        <v>7</v>
      </c>
    </row>
    <row r="14" spans="1:17" s="5" customFormat="1" ht="10.5" customHeight="1">
      <c r="A14" s="63" t="s">
        <v>56</v>
      </c>
      <c r="B14" s="68" t="s">
        <v>7</v>
      </c>
      <c r="C14" s="68" t="s">
        <v>7</v>
      </c>
      <c r="D14" s="68" t="s">
        <v>7</v>
      </c>
      <c r="E14" s="71">
        <v>12</v>
      </c>
      <c r="F14" s="71">
        <v>2</v>
      </c>
      <c r="G14" s="46" t="s">
        <v>7</v>
      </c>
      <c r="H14" s="46" t="s">
        <v>7</v>
      </c>
      <c r="I14" s="46" t="s">
        <v>7</v>
      </c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  <c r="Q14" s="46" t="s">
        <v>7</v>
      </c>
    </row>
    <row r="15" spans="1:17" s="5" customFormat="1" ht="10.5" customHeight="1">
      <c r="A15" s="64" t="s">
        <v>57</v>
      </c>
      <c r="B15" s="68" t="s">
        <v>7</v>
      </c>
      <c r="C15" s="68" t="s">
        <v>7</v>
      </c>
      <c r="D15" s="68" t="s">
        <v>7</v>
      </c>
      <c r="E15" s="71">
        <v>36</v>
      </c>
      <c r="F15" s="71">
        <v>4</v>
      </c>
      <c r="G15" s="46" t="s">
        <v>7</v>
      </c>
      <c r="H15" s="46" t="s">
        <v>7</v>
      </c>
      <c r="I15" s="46" t="s">
        <v>7</v>
      </c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  <c r="Q15" s="46" t="s">
        <v>7</v>
      </c>
    </row>
    <row r="16" spans="1:17" s="5" customFormat="1" ht="18" customHeight="1">
      <c r="A16" s="65" t="s">
        <v>58</v>
      </c>
      <c r="B16" s="68" t="s">
        <v>7</v>
      </c>
      <c r="C16" s="68" t="s">
        <v>7</v>
      </c>
      <c r="D16" s="68" t="s">
        <v>7</v>
      </c>
      <c r="E16" s="71">
        <v>11</v>
      </c>
      <c r="F16" s="71">
        <v>1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  <c r="Q16" s="46" t="s">
        <v>7</v>
      </c>
    </row>
    <row r="17" spans="1:17" s="5" customFormat="1" ht="10.5" customHeight="1">
      <c r="A17" s="65" t="s">
        <v>59</v>
      </c>
      <c r="B17" s="68" t="s">
        <v>7</v>
      </c>
      <c r="C17" s="68" t="s">
        <v>7</v>
      </c>
      <c r="D17" s="68" t="s">
        <v>7</v>
      </c>
      <c r="E17" s="71">
        <v>8</v>
      </c>
      <c r="F17" s="71">
        <v>1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  <c r="Q17" s="46" t="s">
        <v>7</v>
      </c>
    </row>
    <row r="18" spans="1:17" s="8" customFormat="1" ht="12" customHeight="1">
      <c r="A18" s="36" t="s">
        <v>48</v>
      </c>
      <c r="B18" s="66">
        <f>SUM(B6:B12)</f>
        <v>9210</v>
      </c>
      <c r="C18" s="66">
        <f>SUM(C6:C10)</f>
        <v>53</v>
      </c>
      <c r="D18" s="66">
        <f aca="true" t="shared" si="0" ref="D18:Q18">SUM(D6:D12)</f>
        <v>73</v>
      </c>
      <c r="E18" s="111">
        <f>SUM(E6:E17)</f>
        <v>414</v>
      </c>
      <c r="F18" s="112">
        <f>SUM(F6:F17)</f>
        <v>21</v>
      </c>
      <c r="G18" s="66">
        <f t="shared" si="0"/>
        <v>1109</v>
      </c>
      <c r="H18" s="66">
        <f t="shared" si="0"/>
        <v>97</v>
      </c>
      <c r="I18" s="66">
        <f t="shared" si="0"/>
        <v>62</v>
      </c>
      <c r="J18" s="66">
        <f t="shared" si="0"/>
        <v>16</v>
      </c>
      <c r="K18" s="66"/>
      <c r="L18" s="66">
        <f t="shared" si="0"/>
        <v>27</v>
      </c>
      <c r="M18" s="66">
        <f t="shared" si="0"/>
        <v>116</v>
      </c>
      <c r="N18" s="66">
        <f t="shared" si="0"/>
        <v>481</v>
      </c>
      <c r="O18" s="66">
        <f t="shared" si="0"/>
        <v>517</v>
      </c>
      <c r="P18" s="38">
        <f t="shared" si="0"/>
        <v>57</v>
      </c>
      <c r="Q18" s="66">
        <f t="shared" si="0"/>
        <v>1198</v>
      </c>
    </row>
    <row r="19" spans="1:17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7"/>
    </row>
    <row r="20" spans="1:17" s="10" customFormat="1" ht="12" customHeight="1">
      <c r="A20" s="128" t="s">
        <v>88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</row>
    <row r="21" spans="1:17" s="5" customFormat="1" ht="12" customHeight="1">
      <c r="A21" s="43"/>
      <c r="B21" s="44"/>
      <c r="C21" s="44"/>
      <c r="D21" s="44"/>
      <c r="E21" s="113" t="s">
        <v>33</v>
      </c>
      <c r="F21" s="113" t="s">
        <v>34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5"/>
    </row>
    <row r="22" spans="1:17" ht="10.5" customHeight="1">
      <c r="A22" s="76" t="s">
        <v>12</v>
      </c>
      <c r="B22" s="46" t="s">
        <v>7</v>
      </c>
      <c r="C22" s="46" t="s">
        <v>7</v>
      </c>
      <c r="D22" s="46" t="s">
        <v>7</v>
      </c>
      <c r="E22" s="67">
        <v>38</v>
      </c>
      <c r="F22" s="67">
        <v>1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  <c r="O22" s="46" t="s">
        <v>7</v>
      </c>
      <c r="P22" s="46" t="s">
        <v>7</v>
      </c>
      <c r="Q22" s="46" t="s">
        <v>7</v>
      </c>
    </row>
    <row r="23" spans="1:17" ht="10.5" customHeight="1">
      <c r="A23" s="76" t="s">
        <v>9</v>
      </c>
      <c r="B23" s="75" t="s">
        <v>7</v>
      </c>
      <c r="C23" s="75" t="s">
        <v>7</v>
      </c>
      <c r="D23" s="75" t="s">
        <v>7</v>
      </c>
      <c r="E23" s="68">
        <v>73</v>
      </c>
      <c r="F23" s="67">
        <v>1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  <c r="O23" s="46" t="s">
        <v>7</v>
      </c>
      <c r="P23" s="46" t="s">
        <v>7</v>
      </c>
      <c r="Q23" s="46" t="s">
        <v>7</v>
      </c>
    </row>
    <row r="24" spans="1:17" ht="10.5" customHeight="1">
      <c r="A24" s="76" t="s">
        <v>28</v>
      </c>
      <c r="B24" s="75" t="s">
        <v>7</v>
      </c>
      <c r="C24" s="75" t="s">
        <v>7</v>
      </c>
      <c r="D24" s="75" t="s">
        <v>7</v>
      </c>
      <c r="E24" s="68">
        <v>27</v>
      </c>
      <c r="F24" s="67">
        <v>1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  <c r="O24" s="46" t="s">
        <v>7</v>
      </c>
      <c r="P24" s="46" t="s">
        <v>7</v>
      </c>
      <c r="Q24" s="46" t="s">
        <v>7</v>
      </c>
    </row>
    <row r="25" spans="1:17" ht="10.5" customHeight="1">
      <c r="A25" s="76" t="s">
        <v>61</v>
      </c>
      <c r="B25" s="75" t="s">
        <v>7</v>
      </c>
      <c r="C25" s="75" t="s">
        <v>7</v>
      </c>
      <c r="D25" s="75" t="s">
        <v>7</v>
      </c>
      <c r="E25" s="68">
        <v>25</v>
      </c>
      <c r="F25" s="67">
        <v>1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  <c r="O25" s="46" t="s">
        <v>7</v>
      </c>
      <c r="P25" s="46" t="s">
        <v>7</v>
      </c>
      <c r="Q25" s="46" t="s">
        <v>7</v>
      </c>
    </row>
    <row r="26" spans="1:17" ht="10.5" customHeight="1">
      <c r="A26" s="76" t="s">
        <v>11</v>
      </c>
      <c r="B26" s="75" t="s">
        <v>7</v>
      </c>
      <c r="C26" s="75" t="s">
        <v>7</v>
      </c>
      <c r="D26" s="75" t="s">
        <v>7</v>
      </c>
      <c r="E26" s="68">
        <v>37</v>
      </c>
      <c r="F26" s="67">
        <v>1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  <c r="O26" s="46" t="s">
        <v>7</v>
      </c>
      <c r="P26" s="46" t="s">
        <v>7</v>
      </c>
      <c r="Q26" s="46" t="s">
        <v>7</v>
      </c>
    </row>
    <row r="27" spans="1:17" ht="10.5" customHeight="1">
      <c r="A27" s="76" t="s">
        <v>72</v>
      </c>
      <c r="B27" s="75" t="s">
        <v>7</v>
      </c>
      <c r="C27" s="75" t="s">
        <v>7</v>
      </c>
      <c r="D27" s="75" t="s">
        <v>7</v>
      </c>
      <c r="E27" s="68">
        <v>26</v>
      </c>
      <c r="F27" s="67">
        <v>1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  <c r="O27" s="46" t="s">
        <v>7</v>
      </c>
      <c r="P27" s="46" t="s">
        <v>7</v>
      </c>
      <c r="Q27" s="46" t="s">
        <v>7</v>
      </c>
    </row>
    <row r="28" spans="1:17" ht="10.5" customHeight="1">
      <c r="A28" s="76" t="s">
        <v>18</v>
      </c>
      <c r="B28" s="75" t="s">
        <v>7</v>
      </c>
      <c r="C28" s="75" t="s">
        <v>7</v>
      </c>
      <c r="D28" s="75" t="s">
        <v>7</v>
      </c>
      <c r="E28" s="68">
        <v>20</v>
      </c>
      <c r="F28" s="67">
        <v>1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  <c r="O28" s="46" t="s">
        <v>7</v>
      </c>
      <c r="P28" s="46" t="s">
        <v>7</v>
      </c>
      <c r="Q28" s="46" t="s">
        <v>7</v>
      </c>
    </row>
    <row r="29" spans="1:17" ht="10.5" customHeight="1">
      <c r="A29" s="76" t="s">
        <v>17</v>
      </c>
      <c r="B29" s="75" t="s">
        <v>7</v>
      </c>
      <c r="C29" s="75" t="s">
        <v>7</v>
      </c>
      <c r="D29" s="75" t="s">
        <v>7</v>
      </c>
      <c r="E29" s="68">
        <v>23</v>
      </c>
      <c r="F29" s="67">
        <v>1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  <c r="O29" s="46" t="s">
        <v>7</v>
      </c>
      <c r="P29" s="46" t="s">
        <v>7</v>
      </c>
      <c r="Q29" s="46" t="s">
        <v>7</v>
      </c>
    </row>
    <row r="30" spans="1:17" ht="10.5" customHeight="1">
      <c r="A30" s="76" t="s">
        <v>21</v>
      </c>
      <c r="B30" s="75" t="s">
        <v>7</v>
      </c>
      <c r="C30" s="75" t="s">
        <v>7</v>
      </c>
      <c r="D30" s="75" t="s">
        <v>7</v>
      </c>
      <c r="E30" s="68">
        <v>26</v>
      </c>
      <c r="F30" s="67">
        <v>1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  <c r="O30" s="46" t="s">
        <v>7</v>
      </c>
      <c r="P30" s="46" t="s">
        <v>7</v>
      </c>
      <c r="Q30" s="46" t="s">
        <v>7</v>
      </c>
    </row>
    <row r="31" spans="1:17" ht="10.5" customHeight="1">
      <c r="A31" s="76" t="s">
        <v>10</v>
      </c>
      <c r="B31" s="75" t="s">
        <v>7</v>
      </c>
      <c r="C31" s="75" t="s">
        <v>7</v>
      </c>
      <c r="D31" s="75" t="s">
        <v>7</v>
      </c>
      <c r="E31" s="68">
        <v>73</v>
      </c>
      <c r="F31" s="67">
        <v>1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  <c r="O31" s="46" t="s">
        <v>7</v>
      </c>
      <c r="P31" s="46" t="s">
        <v>7</v>
      </c>
      <c r="Q31" s="46" t="s">
        <v>7</v>
      </c>
    </row>
    <row r="32" spans="1:17" s="10" customFormat="1" ht="10.5" customHeight="1">
      <c r="A32" s="76" t="s">
        <v>22</v>
      </c>
      <c r="B32" s="75" t="s">
        <v>7</v>
      </c>
      <c r="C32" s="75" t="s">
        <v>7</v>
      </c>
      <c r="D32" s="75" t="s">
        <v>7</v>
      </c>
      <c r="E32" s="68">
        <v>49</v>
      </c>
      <c r="F32" s="67">
        <v>1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  <c r="O32" s="46" t="s">
        <v>7</v>
      </c>
      <c r="P32" s="46" t="s">
        <v>7</v>
      </c>
      <c r="Q32" s="46" t="s">
        <v>7</v>
      </c>
    </row>
    <row r="33" spans="1:17" ht="10.5" customHeight="1">
      <c r="A33" s="76" t="s">
        <v>23</v>
      </c>
      <c r="B33" s="46" t="s">
        <v>7</v>
      </c>
      <c r="C33" s="46" t="s">
        <v>7</v>
      </c>
      <c r="D33" s="46" t="s">
        <v>7</v>
      </c>
      <c r="E33" s="67">
        <v>32</v>
      </c>
      <c r="F33" s="67">
        <v>1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  <c r="O33" s="46" t="s">
        <v>7</v>
      </c>
      <c r="P33" s="46" t="s">
        <v>7</v>
      </c>
      <c r="Q33" s="46" t="s">
        <v>7</v>
      </c>
    </row>
    <row r="34" spans="1:17" ht="10.5" customHeight="1">
      <c r="A34" s="76" t="s">
        <v>19</v>
      </c>
      <c r="B34" s="46" t="s">
        <v>7</v>
      </c>
      <c r="C34" s="46" t="s">
        <v>7</v>
      </c>
      <c r="D34" s="46" t="s">
        <v>7</v>
      </c>
      <c r="E34" s="67">
        <v>16</v>
      </c>
      <c r="F34" s="67">
        <v>1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  <c r="O34" s="46" t="s">
        <v>7</v>
      </c>
      <c r="P34" s="46" t="s">
        <v>7</v>
      </c>
      <c r="Q34" s="46" t="s">
        <v>7</v>
      </c>
    </row>
    <row r="35" spans="1:17" ht="10.5" customHeight="1">
      <c r="A35" s="76" t="s">
        <v>15</v>
      </c>
      <c r="B35" s="46" t="s">
        <v>7</v>
      </c>
      <c r="C35" s="46" t="s">
        <v>7</v>
      </c>
      <c r="D35" s="46" t="s">
        <v>7</v>
      </c>
      <c r="E35" s="67">
        <v>37</v>
      </c>
      <c r="F35" s="67">
        <v>1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  <c r="O35" s="46" t="s">
        <v>7</v>
      </c>
      <c r="P35" s="46" t="s">
        <v>7</v>
      </c>
      <c r="Q35" s="46" t="s">
        <v>7</v>
      </c>
    </row>
    <row r="36" spans="1:17" ht="10.5" customHeight="1">
      <c r="A36" s="76" t="s">
        <v>14</v>
      </c>
      <c r="B36" s="46" t="s">
        <v>7</v>
      </c>
      <c r="C36" s="46" t="s">
        <v>7</v>
      </c>
      <c r="D36" s="46" t="s">
        <v>7</v>
      </c>
      <c r="E36" s="67">
        <v>29</v>
      </c>
      <c r="F36" s="67">
        <v>1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  <c r="O36" s="46" t="s">
        <v>7</v>
      </c>
      <c r="P36" s="46" t="s">
        <v>7</v>
      </c>
      <c r="Q36" s="46" t="s">
        <v>7</v>
      </c>
    </row>
    <row r="37" spans="1:17" ht="10.5" customHeight="1">
      <c r="A37" s="76" t="s">
        <v>63</v>
      </c>
      <c r="B37" s="46" t="s">
        <v>7</v>
      </c>
      <c r="C37" s="46" t="s">
        <v>7</v>
      </c>
      <c r="D37" s="46" t="s">
        <v>7</v>
      </c>
      <c r="E37" s="67">
        <v>37</v>
      </c>
      <c r="F37" s="67">
        <v>1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  <c r="O37" s="46" t="s">
        <v>7</v>
      </c>
      <c r="P37" s="46" t="s">
        <v>7</v>
      </c>
      <c r="Q37" s="46" t="s">
        <v>7</v>
      </c>
    </row>
    <row r="38" spans="1:17" ht="10.5" customHeight="1">
      <c r="A38" s="76" t="s">
        <v>13</v>
      </c>
      <c r="B38" s="46" t="s">
        <v>7</v>
      </c>
      <c r="C38" s="46" t="s">
        <v>7</v>
      </c>
      <c r="D38" s="46" t="s">
        <v>7</v>
      </c>
      <c r="E38" s="67">
        <v>35</v>
      </c>
      <c r="F38" s="67">
        <v>1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  <c r="O38" s="46" t="s">
        <v>7</v>
      </c>
      <c r="P38" s="46" t="s">
        <v>7</v>
      </c>
      <c r="Q38" s="46" t="s">
        <v>7</v>
      </c>
    </row>
    <row r="39" spans="1:17" ht="10.5" customHeight="1">
      <c r="A39" s="76" t="s">
        <v>8</v>
      </c>
      <c r="B39" s="46" t="s">
        <v>7</v>
      </c>
      <c r="C39" s="46" t="s">
        <v>7</v>
      </c>
      <c r="D39" s="46" t="s">
        <v>7</v>
      </c>
      <c r="E39" s="67">
        <v>60</v>
      </c>
      <c r="F39" s="67">
        <v>1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  <c r="O39" s="46" t="s">
        <v>7</v>
      </c>
      <c r="P39" s="46" t="s">
        <v>7</v>
      </c>
      <c r="Q39" s="46" t="s">
        <v>7</v>
      </c>
    </row>
    <row r="40" spans="1:17" ht="10.5" customHeight="1">
      <c r="A40" s="77" t="s">
        <v>24</v>
      </c>
      <c r="B40" s="46" t="s">
        <v>7</v>
      </c>
      <c r="C40" s="46" t="s">
        <v>7</v>
      </c>
      <c r="D40" s="46" t="s">
        <v>7</v>
      </c>
      <c r="E40" s="67">
        <v>37</v>
      </c>
      <c r="F40" s="67">
        <v>1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  <c r="O40" s="46" t="s">
        <v>7</v>
      </c>
      <c r="P40" s="46" t="s">
        <v>7</v>
      </c>
      <c r="Q40" s="46" t="s">
        <v>7</v>
      </c>
    </row>
    <row r="41" spans="1:17" ht="10.5" customHeight="1">
      <c r="A41" s="77" t="s">
        <v>20</v>
      </c>
      <c r="B41" s="46" t="s">
        <v>7</v>
      </c>
      <c r="C41" s="46" t="s">
        <v>7</v>
      </c>
      <c r="D41" s="46" t="s">
        <v>7</v>
      </c>
      <c r="E41" s="67">
        <v>30</v>
      </c>
      <c r="F41" s="67">
        <v>1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46" t="s">
        <v>7</v>
      </c>
      <c r="P41" s="46" t="s">
        <v>7</v>
      </c>
      <c r="Q41" s="46" t="s">
        <v>7</v>
      </c>
    </row>
    <row r="42" spans="1:17" ht="10.5" customHeight="1">
      <c r="A42" s="77" t="s">
        <v>62</v>
      </c>
      <c r="B42" s="46" t="s">
        <v>7</v>
      </c>
      <c r="C42" s="46" t="s">
        <v>7</v>
      </c>
      <c r="D42" s="46" t="s">
        <v>7</v>
      </c>
      <c r="E42" s="67">
        <v>42</v>
      </c>
      <c r="F42" s="67">
        <v>1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  <c r="O42" s="46" t="s">
        <v>7</v>
      </c>
      <c r="P42" s="46" t="s">
        <v>7</v>
      </c>
      <c r="Q42" s="46" t="s">
        <v>7</v>
      </c>
    </row>
    <row r="43" spans="1:17" ht="10.5" customHeight="1">
      <c r="A43" s="55" t="s">
        <v>27</v>
      </c>
      <c r="B43" s="46" t="s">
        <v>7</v>
      </c>
      <c r="C43" s="46" t="s">
        <v>7</v>
      </c>
      <c r="D43" s="46" t="s">
        <v>7</v>
      </c>
      <c r="E43" s="67">
        <v>9</v>
      </c>
      <c r="F43" s="67">
        <v>1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  <c r="O43" s="46" t="s">
        <v>7</v>
      </c>
      <c r="P43" s="46" t="s">
        <v>7</v>
      </c>
      <c r="Q43" s="46" t="s">
        <v>7</v>
      </c>
    </row>
    <row r="44" spans="1:17" ht="10.5" customHeight="1">
      <c r="A44" s="55" t="s">
        <v>54</v>
      </c>
      <c r="B44" s="46" t="s">
        <v>7</v>
      </c>
      <c r="C44" s="46" t="s">
        <v>7</v>
      </c>
      <c r="D44" s="46" t="s">
        <v>7</v>
      </c>
      <c r="E44" s="67">
        <v>16</v>
      </c>
      <c r="F44" s="67">
        <v>1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  <c r="O44" s="46" t="s">
        <v>7</v>
      </c>
      <c r="P44" s="46" t="s">
        <v>7</v>
      </c>
      <c r="Q44" s="46" t="s">
        <v>7</v>
      </c>
    </row>
    <row r="45" spans="1:17" ht="10.5" customHeight="1">
      <c r="A45" s="55" t="s">
        <v>64</v>
      </c>
      <c r="B45" s="46" t="s">
        <v>7</v>
      </c>
      <c r="C45" s="46" t="s">
        <v>7</v>
      </c>
      <c r="D45" s="46" t="s">
        <v>7</v>
      </c>
      <c r="E45" s="67">
        <v>39</v>
      </c>
      <c r="F45" s="67">
        <v>1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  <c r="O45" s="46" t="s">
        <v>7</v>
      </c>
      <c r="P45" s="46" t="s">
        <v>7</v>
      </c>
      <c r="Q45" s="46" t="s">
        <v>7</v>
      </c>
    </row>
    <row r="46" spans="1:17" ht="10.5" customHeight="1">
      <c r="A46" s="78" t="s">
        <v>65</v>
      </c>
      <c r="B46" s="46" t="s">
        <v>7</v>
      </c>
      <c r="C46" s="46" t="s">
        <v>7</v>
      </c>
      <c r="D46" s="46" t="s">
        <v>7</v>
      </c>
      <c r="E46" s="69">
        <v>18</v>
      </c>
      <c r="F46" s="69">
        <v>1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  <c r="O46" s="46" t="s">
        <v>7</v>
      </c>
      <c r="P46" s="46" t="s">
        <v>7</v>
      </c>
      <c r="Q46" s="46" t="s">
        <v>7</v>
      </c>
    </row>
    <row r="47" spans="1:17" ht="10.5" customHeight="1">
      <c r="A47" s="78" t="s">
        <v>70</v>
      </c>
      <c r="B47" s="46" t="s">
        <v>7</v>
      </c>
      <c r="C47" s="46" t="s">
        <v>7</v>
      </c>
      <c r="D47" s="46" t="s">
        <v>7</v>
      </c>
      <c r="E47" s="69">
        <v>12</v>
      </c>
      <c r="F47" s="69">
        <v>1</v>
      </c>
      <c r="G47" s="46" t="s">
        <v>7</v>
      </c>
      <c r="H47" s="46" t="s">
        <v>7</v>
      </c>
      <c r="I47" s="46" t="s">
        <v>7</v>
      </c>
      <c r="J47" s="46" t="s">
        <v>7</v>
      </c>
      <c r="K47" s="46" t="s">
        <v>7</v>
      </c>
      <c r="L47" s="46" t="s">
        <v>7</v>
      </c>
      <c r="M47" s="46" t="s">
        <v>7</v>
      </c>
      <c r="N47" s="46" t="s">
        <v>7</v>
      </c>
      <c r="O47" s="46" t="s">
        <v>7</v>
      </c>
      <c r="P47" s="46" t="s">
        <v>7</v>
      </c>
      <c r="Q47" s="46" t="s">
        <v>7</v>
      </c>
    </row>
    <row r="48" spans="1:17" ht="10.5" customHeight="1">
      <c r="A48" s="78" t="s">
        <v>71</v>
      </c>
      <c r="B48" s="46" t="s">
        <v>7</v>
      </c>
      <c r="C48" s="46" t="s">
        <v>7</v>
      </c>
      <c r="D48" s="46" t="s">
        <v>7</v>
      </c>
      <c r="E48" s="69">
        <v>11</v>
      </c>
      <c r="F48" s="69">
        <v>1</v>
      </c>
      <c r="G48" s="46" t="s">
        <v>7</v>
      </c>
      <c r="H48" s="46" t="s">
        <v>7</v>
      </c>
      <c r="I48" s="46" t="s">
        <v>7</v>
      </c>
      <c r="J48" s="46" t="s">
        <v>7</v>
      </c>
      <c r="K48" s="46" t="s">
        <v>7</v>
      </c>
      <c r="L48" s="46" t="s">
        <v>7</v>
      </c>
      <c r="M48" s="46" t="s">
        <v>7</v>
      </c>
      <c r="N48" s="46" t="s">
        <v>7</v>
      </c>
      <c r="O48" s="46" t="s">
        <v>7</v>
      </c>
      <c r="P48" s="46" t="s">
        <v>7</v>
      </c>
      <c r="Q48" s="46" t="s">
        <v>7</v>
      </c>
    </row>
    <row r="49" spans="1:17" ht="10.5" customHeight="1">
      <c r="A49" s="78" t="s">
        <v>75</v>
      </c>
      <c r="B49" s="93" t="s">
        <v>7</v>
      </c>
      <c r="C49" s="93" t="s">
        <v>7</v>
      </c>
      <c r="D49" s="93" t="s">
        <v>7</v>
      </c>
      <c r="E49" s="69">
        <v>15</v>
      </c>
      <c r="F49" s="69">
        <v>1</v>
      </c>
      <c r="G49" s="116" t="s">
        <v>7</v>
      </c>
      <c r="H49" s="116" t="s">
        <v>7</v>
      </c>
      <c r="I49" s="116" t="s">
        <v>7</v>
      </c>
      <c r="J49" s="116" t="s">
        <v>7</v>
      </c>
      <c r="K49" s="116" t="s">
        <v>7</v>
      </c>
      <c r="L49" s="116" t="s">
        <v>7</v>
      </c>
      <c r="M49" s="116" t="s">
        <v>7</v>
      </c>
      <c r="N49" s="116" t="s">
        <v>7</v>
      </c>
      <c r="O49" s="116" t="s">
        <v>7</v>
      </c>
      <c r="P49" s="46" t="s">
        <v>7</v>
      </c>
      <c r="Q49" s="46" t="s">
        <v>7</v>
      </c>
    </row>
    <row r="50" spans="1:17" ht="10.5" customHeight="1">
      <c r="A50" s="78" t="s">
        <v>82</v>
      </c>
      <c r="B50" s="93" t="s">
        <v>7</v>
      </c>
      <c r="C50" s="93" t="s">
        <v>7</v>
      </c>
      <c r="D50" s="93" t="s">
        <v>7</v>
      </c>
      <c r="E50" s="69">
        <v>20</v>
      </c>
      <c r="F50" s="69">
        <v>1</v>
      </c>
      <c r="G50" s="46" t="s">
        <v>7</v>
      </c>
      <c r="H50" s="46" t="s">
        <v>7</v>
      </c>
      <c r="I50" s="46" t="s">
        <v>7</v>
      </c>
      <c r="J50" s="46" t="s">
        <v>7</v>
      </c>
      <c r="K50" s="46" t="s">
        <v>7</v>
      </c>
      <c r="L50" s="46" t="s">
        <v>7</v>
      </c>
      <c r="M50" s="46" t="s">
        <v>7</v>
      </c>
      <c r="N50" s="46" t="s">
        <v>7</v>
      </c>
      <c r="O50" s="46" t="s">
        <v>7</v>
      </c>
      <c r="P50" s="46" t="s">
        <v>7</v>
      </c>
      <c r="Q50" s="46" t="s">
        <v>7</v>
      </c>
    </row>
    <row r="51" spans="1:17" ht="10.5" customHeight="1">
      <c r="A51" s="78" t="s">
        <v>83</v>
      </c>
      <c r="B51" s="46" t="s">
        <v>7</v>
      </c>
      <c r="C51" s="46" t="s">
        <v>7</v>
      </c>
      <c r="D51" s="46" t="s">
        <v>7</v>
      </c>
      <c r="E51" s="69">
        <v>14</v>
      </c>
      <c r="F51" s="69">
        <v>1</v>
      </c>
      <c r="G51" s="46" t="s">
        <v>7</v>
      </c>
      <c r="H51" s="46" t="s">
        <v>7</v>
      </c>
      <c r="I51" s="46" t="s">
        <v>7</v>
      </c>
      <c r="J51" s="46" t="s">
        <v>7</v>
      </c>
      <c r="K51" s="46" t="s">
        <v>7</v>
      </c>
      <c r="L51" s="46" t="s">
        <v>7</v>
      </c>
      <c r="M51" s="46" t="s">
        <v>7</v>
      </c>
      <c r="N51" s="46" t="s">
        <v>7</v>
      </c>
      <c r="O51" s="46" t="s">
        <v>7</v>
      </c>
      <c r="P51" s="46" t="s">
        <v>7</v>
      </c>
      <c r="Q51" s="46" t="s">
        <v>7</v>
      </c>
    </row>
    <row r="52" spans="1:17" ht="10.5" customHeight="1">
      <c r="A52" s="78" t="s">
        <v>84</v>
      </c>
      <c r="B52" s="46" t="s">
        <v>7</v>
      </c>
      <c r="C52" s="46" t="s">
        <v>7</v>
      </c>
      <c r="D52" s="46" t="s">
        <v>7</v>
      </c>
      <c r="E52" s="69">
        <v>10</v>
      </c>
      <c r="F52" s="118">
        <v>1</v>
      </c>
      <c r="G52" s="46" t="s">
        <v>7</v>
      </c>
      <c r="H52" s="46" t="s">
        <v>7</v>
      </c>
      <c r="I52" s="46" t="s">
        <v>7</v>
      </c>
      <c r="J52" s="46" t="s">
        <v>7</v>
      </c>
      <c r="K52" s="46" t="s">
        <v>7</v>
      </c>
      <c r="L52" s="46" t="s">
        <v>7</v>
      </c>
      <c r="M52" s="46" t="s">
        <v>7</v>
      </c>
      <c r="N52" s="46" t="s">
        <v>7</v>
      </c>
      <c r="O52" s="46" t="s">
        <v>7</v>
      </c>
      <c r="P52" s="46" t="s">
        <v>7</v>
      </c>
      <c r="Q52" s="46" t="s">
        <v>7</v>
      </c>
    </row>
    <row r="53" spans="1:17" s="18" customFormat="1" ht="12" customHeight="1">
      <c r="A53" s="36" t="s">
        <v>48</v>
      </c>
      <c r="B53" s="39">
        <f aca="true" t="shared" si="1" ref="B53:Q53">SUM(B22:B52)</f>
        <v>0</v>
      </c>
      <c r="C53" s="39">
        <f t="shared" si="1"/>
        <v>0</v>
      </c>
      <c r="D53" s="39">
        <f t="shared" si="1"/>
        <v>0</v>
      </c>
      <c r="E53" s="114">
        <f t="shared" si="1"/>
        <v>936</v>
      </c>
      <c r="F53" s="114">
        <f t="shared" si="1"/>
        <v>31</v>
      </c>
      <c r="G53" s="39">
        <f t="shared" si="1"/>
        <v>0</v>
      </c>
      <c r="H53" s="39">
        <f t="shared" si="1"/>
        <v>0</v>
      </c>
      <c r="I53" s="39">
        <f t="shared" si="1"/>
        <v>0</v>
      </c>
      <c r="J53" s="39">
        <f t="shared" si="1"/>
        <v>0</v>
      </c>
      <c r="K53" s="39">
        <f t="shared" si="1"/>
        <v>0</v>
      </c>
      <c r="L53" s="39">
        <f t="shared" si="1"/>
        <v>0</v>
      </c>
      <c r="M53" s="39">
        <f t="shared" si="1"/>
        <v>0</v>
      </c>
      <c r="N53" s="39">
        <f t="shared" si="1"/>
        <v>0</v>
      </c>
      <c r="O53" s="39">
        <f t="shared" si="1"/>
        <v>0</v>
      </c>
      <c r="P53" s="39">
        <f t="shared" si="1"/>
        <v>0</v>
      </c>
      <c r="Q53" s="39">
        <f t="shared" si="1"/>
        <v>0</v>
      </c>
    </row>
    <row r="54" spans="1:17" ht="12" customHeight="1">
      <c r="A54" s="40" t="s">
        <v>45</v>
      </c>
      <c r="B54" s="41">
        <f>B18+B53</f>
        <v>9210</v>
      </c>
      <c r="C54" s="41">
        <v>53</v>
      </c>
      <c r="D54" s="41">
        <f aca="true" t="shared" si="2" ref="D54:Q54">D18+D53</f>
        <v>73</v>
      </c>
      <c r="E54" s="115">
        <f t="shared" si="2"/>
        <v>1350</v>
      </c>
      <c r="F54" s="115">
        <f t="shared" si="2"/>
        <v>52</v>
      </c>
      <c r="G54" s="41">
        <f t="shared" si="2"/>
        <v>1109</v>
      </c>
      <c r="H54" s="41">
        <f t="shared" si="2"/>
        <v>97</v>
      </c>
      <c r="I54" s="41">
        <f t="shared" si="2"/>
        <v>62</v>
      </c>
      <c r="J54" s="41">
        <f t="shared" si="2"/>
        <v>16</v>
      </c>
      <c r="K54" s="41">
        <f t="shared" si="2"/>
        <v>0</v>
      </c>
      <c r="L54" s="41">
        <f t="shared" si="2"/>
        <v>27</v>
      </c>
      <c r="M54" s="41">
        <f t="shared" si="2"/>
        <v>116</v>
      </c>
      <c r="N54" s="41">
        <f t="shared" si="2"/>
        <v>481</v>
      </c>
      <c r="O54" s="41">
        <f t="shared" si="2"/>
        <v>517</v>
      </c>
      <c r="P54" s="41">
        <f t="shared" si="2"/>
        <v>57</v>
      </c>
      <c r="Q54" s="41">
        <f t="shared" si="2"/>
        <v>1198</v>
      </c>
    </row>
    <row r="55" spans="1:17" ht="12" customHeight="1">
      <c r="A55" s="80" t="s">
        <v>49</v>
      </c>
      <c r="B55" s="81">
        <v>33</v>
      </c>
      <c r="C55" s="95"/>
      <c r="D55" s="47" t="s">
        <v>16</v>
      </c>
      <c r="E55" s="103"/>
      <c r="F55" s="103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</row>
    <row r="56" spans="1:17" ht="12" customHeight="1">
      <c r="A56" s="80" t="s">
        <v>50</v>
      </c>
      <c r="B56" s="82">
        <v>73</v>
      </c>
      <c r="C56" s="96"/>
      <c r="D56" s="131"/>
      <c r="E56" s="132"/>
      <c r="F56" s="131"/>
      <c r="G56" s="21"/>
      <c r="H56" s="21"/>
      <c r="I56" s="21"/>
      <c r="J56" s="21"/>
      <c r="K56" s="21"/>
      <c r="L56" s="21"/>
      <c r="M56" s="21"/>
      <c r="N56" s="24"/>
      <c r="O56" s="21"/>
      <c r="P56" s="124"/>
      <c r="Q56" s="124"/>
    </row>
    <row r="57" spans="1:17" ht="12" customHeight="1">
      <c r="A57" s="80" t="s">
        <v>51</v>
      </c>
      <c r="B57" s="83">
        <v>1027</v>
      </c>
      <c r="C57" s="97"/>
      <c r="D57" s="19"/>
      <c r="E57" s="104"/>
      <c r="F57" s="105"/>
      <c r="G57" s="22"/>
      <c r="H57" s="22"/>
      <c r="I57" s="22"/>
      <c r="J57" s="22"/>
      <c r="K57" s="22"/>
      <c r="L57" s="22"/>
      <c r="M57" s="22"/>
      <c r="N57" s="24"/>
      <c r="O57" s="21"/>
      <c r="P57" s="124"/>
      <c r="Q57" s="124"/>
    </row>
    <row r="58" spans="1:17" ht="12" customHeight="1">
      <c r="A58" s="80" t="s">
        <v>52</v>
      </c>
      <c r="B58" s="82">
        <v>171</v>
      </c>
      <c r="C58" s="96"/>
      <c r="D58" s="59"/>
      <c r="E58" s="106"/>
      <c r="F58" s="107"/>
      <c r="G58" s="84"/>
      <c r="H58" s="22"/>
      <c r="I58" s="22"/>
      <c r="J58" s="22"/>
      <c r="K58" s="22"/>
      <c r="L58" s="22"/>
      <c r="M58" s="22"/>
      <c r="N58" s="24"/>
      <c r="O58" s="21"/>
      <c r="P58" s="124"/>
      <c r="Q58" s="124"/>
    </row>
    <row r="59" spans="1:17" ht="12.75" customHeight="1">
      <c r="A59" s="26" t="s">
        <v>60</v>
      </c>
      <c r="B59" s="120">
        <f>SUM(B57:B58)</f>
        <v>1198</v>
      </c>
      <c r="C59" s="14"/>
      <c r="D59" s="14"/>
      <c r="E59" s="107"/>
      <c r="F59" s="106"/>
      <c r="G59" s="84"/>
      <c r="H59" s="60"/>
      <c r="I59" s="60"/>
      <c r="J59" s="22"/>
      <c r="K59" s="22"/>
      <c r="L59" s="22"/>
      <c r="M59" s="22"/>
      <c r="N59" s="24"/>
      <c r="O59" s="23"/>
      <c r="P59" s="124"/>
      <c r="Q59" s="124"/>
    </row>
    <row r="60" spans="1:17" ht="15.75" customHeight="1">
      <c r="A60" s="47"/>
      <c r="B60" s="48"/>
      <c r="C60" s="48"/>
      <c r="D60" s="48"/>
      <c r="E60" s="103"/>
      <c r="F60" s="103"/>
      <c r="G60" s="49"/>
      <c r="H60" s="49"/>
      <c r="I60" s="49"/>
      <c r="J60" s="22"/>
      <c r="K60" s="22"/>
      <c r="L60" s="22"/>
      <c r="M60" s="22"/>
      <c r="N60" s="24"/>
      <c r="O60" s="23"/>
      <c r="P60" s="29"/>
      <c r="Q60" s="29"/>
    </row>
  </sheetData>
  <sheetProtection password="CA75" sheet="1" selectLockedCells="1" selectUnlockedCells="1"/>
  <mergeCells count="15">
    <mergeCell ref="P59:Q59"/>
    <mergeCell ref="A19:Q19"/>
    <mergeCell ref="A20:Q20"/>
    <mergeCell ref="D56:F56"/>
    <mergeCell ref="P56:Q56"/>
    <mergeCell ref="P57:Q57"/>
    <mergeCell ref="P58:Q58"/>
    <mergeCell ref="A1:Q1"/>
    <mergeCell ref="A2:Q2"/>
    <mergeCell ref="A3:Q3"/>
    <mergeCell ref="A4:A5"/>
    <mergeCell ref="B4:D4"/>
    <mergeCell ref="E4:F4"/>
    <mergeCell ref="G4:J4"/>
    <mergeCell ref="L4:Q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25">
      <selection activeCell="D36" sqref="D36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0.003906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.75" customHeight="1">
      <c r="A3" s="134" t="s">
        <v>68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2" customFormat="1" ht="22.5" customHeight="1">
      <c r="A4" s="135" t="s">
        <v>47</v>
      </c>
      <c r="B4" s="128" t="s">
        <v>30</v>
      </c>
      <c r="C4" s="136"/>
      <c r="D4" s="137" t="s">
        <v>39</v>
      </c>
      <c r="E4" s="137"/>
      <c r="F4" s="135" t="s">
        <v>40</v>
      </c>
      <c r="G4" s="135"/>
      <c r="H4" s="135"/>
      <c r="I4" s="138" t="s">
        <v>41</v>
      </c>
      <c r="J4" s="139"/>
      <c r="K4" s="139"/>
      <c r="L4" s="139"/>
      <c r="M4" s="139"/>
      <c r="N4" s="140"/>
    </row>
    <row r="5" spans="1:14" s="3" customFormat="1" ht="21" customHeight="1">
      <c r="A5" s="135"/>
      <c r="B5" s="79" t="s">
        <v>31</v>
      </c>
      <c r="C5" s="30" t="s">
        <v>32</v>
      </c>
      <c r="D5" s="31" t="s">
        <v>33</v>
      </c>
      <c r="E5" s="32" t="s">
        <v>34</v>
      </c>
      <c r="F5" s="33" t="s">
        <v>35</v>
      </c>
      <c r="G5" s="33" t="s">
        <v>29</v>
      </c>
      <c r="H5" s="30" t="s">
        <v>36</v>
      </c>
      <c r="I5" s="79" t="s">
        <v>37</v>
      </c>
      <c r="J5" s="79" t="s">
        <v>38</v>
      </c>
      <c r="K5" s="79" t="s">
        <v>42</v>
      </c>
      <c r="L5" s="79" t="s">
        <v>43</v>
      </c>
      <c r="M5" s="34" t="s">
        <v>44</v>
      </c>
      <c r="N5" s="35" t="s">
        <v>45</v>
      </c>
    </row>
    <row r="6" spans="1:15" s="5" customFormat="1" ht="12" customHeight="1">
      <c r="A6" s="51" t="s">
        <v>25</v>
      </c>
      <c r="B6" s="72">
        <v>3150</v>
      </c>
      <c r="C6" s="70">
        <v>24</v>
      </c>
      <c r="D6" s="69">
        <v>161</v>
      </c>
      <c r="E6" s="69">
        <v>7</v>
      </c>
      <c r="F6" s="52">
        <v>150</v>
      </c>
      <c r="G6" s="52">
        <v>107</v>
      </c>
      <c r="H6" s="52">
        <v>3</v>
      </c>
      <c r="I6" s="52">
        <v>17</v>
      </c>
      <c r="J6" s="52">
        <v>76</v>
      </c>
      <c r="K6" s="52">
        <v>205</v>
      </c>
      <c r="L6" s="52">
        <v>216</v>
      </c>
      <c r="M6" s="52">
        <v>23</v>
      </c>
      <c r="N6" s="52">
        <f>SUM(I6:M6)</f>
        <v>537</v>
      </c>
      <c r="O6" s="4"/>
    </row>
    <row r="7" spans="1:15" s="5" customFormat="1" ht="12" customHeight="1">
      <c r="A7" s="53" t="s">
        <v>1</v>
      </c>
      <c r="B7" s="52">
        <v>1673</v>
      </c>
      <c r="C7" s="70">
        <v>14</v>
      </c>
      <c r="D7" s="69">
        <v>0</v>
      </c>
      <c r="E7" s="69">
        <v>0</v>
      </c>
      <c r="F7" s="52">
        <v>74</v>
      </c>
      <c r="G7" s="52">
        <v>47</v>
      </c>
      <c r="H7" s="52">
        <v>1</v>
      </c>
      <c r="I7" s="52">
        <v>8</v>
      </c>
      <c r="J7" s="52">
        <v>33</v>
      </c>
      <c r="K7" s="52">
        <v>96</v>
      </c>
      <c r="L7" s="52">
        <v>51</v>
      </c>
      <c r="M7" s="52">
        <v>6</v>
      </c>
      <c r="N7" s="52">
        <f>SUM(I7:M7)</f>
        <v>194</v>
      </c>
      <c r="O7" s="4"/>
    </row>
    <row r="8" spans="1:15" s="18" customFormat="1" ht="12" customHeight="1">
      <c r="A8" s="54" t="s">
        <v>2</v>
      </c>
      <c r="B8" s="52">
        <v>1052</v>
      </c>
      <c r="C8" s="70">
        <v>9</v>
      </c>
      <c r="D8" s="69">
        <v>101</v>
      </c>
      <c r="E8" s="69">
        <v>4</v>
      </c>
      <c r="F8" s="52">
        <v>44</v>
      </c>
      <c r="G8" s="52">
        <v>28</v>
      </c>
      <c r="H8" s="52">
        <v>0</v>
      </c>
      <c r="I8" s="52">
        <v>4</v>
      </c>
      <c r="J8" s="52">
        <v>14</v>
      </c>
      <c r="K8" s="52">
        <v>60</v>
      </c>
      <c r="L8" s="52">
        <v>34</v>
      </c>
      <c r="M8" s="52">
        <v>3</v>
      </c>
      <c r="N8" s="52">
        <f>SUM(I8:M8)</f>
        <v>115</v>
      </c>
      <c r="O8" s="17"/>
    </row>
    <row r="9" spans="1:15" s="5" customFormat="1" ht="12" customHeight="1">
      <c r="A9" s="55" t="s">
        <v>3</v>
      </c>
      <c r="B9" s="52">
        <v>1646</v>
      </c>
      <c r="C9" s="70">
        <v>13</v>
      </c>
      <c r="D9" s="69">
        <v>60</v>
      </c>
      <c r="E9" s="69">
        <v>2</v>
      </c>
      <c r="F9" s="52">
        <v>92</v>
      </c>
      <c r="G9" s="52">
        <v>35</v>
      </c>
      <c r="H9" s="52">
        <v>0</v>
      </c>
      <c r="I9" s="52">
        <v>4</v>
      </c>
      <c r="J9" s="52">
        <v>9</v>
      </c>
      <c r="K9" s="52">
        <v>66</v>
      </c>
      <c r="L9" s="52">
        <v>95</v>
      </c>
      <c r="M9" s="52">
        <v>17</v>
      </c>
      <c r="N9" s="52">
        <f>SUM(I9:M9)</f>
        <v>191</v>
      </c>
      <c r="O9" s="4"/>
    </row>
    <row r="10" spans="1:15" s="5" customFormat="1" ht="12" customHeight="1">
      <c r="A10" s="55" t="s">
        <v>4</v>
      </c>
      <c r="B10" s="52">
        <v>1268</v>
      </c>
      <c r="C10" s="74">
        <v>12</v>
      </c>
      <c r="D10" s="69">
        <v>75</v>
      </c>
      <c r="E10" s="69">
        <v>3</v>
      </c>
      <c r="F10" s="27">
        <v>68</v>
      </c>
      <c r="G10" s="27">
        <v>27</v>
      </c>
      <c r="H10" s="27">
        <v>1</v>
      </c>
      <c r="I10" s="27">
        <v>1</v>
      </c>
      <c r="J10" s="27">
        <v>5</v>
      </c>
      <c r="K10" s="27">
        <v>60</v>
      </c>
      <c r="L10" s="27">
        <v>95</v>
      </c>
      <c r="M10" s="27">
        <v>11</v>
      </c>
      <c r="N10" s="52">
        <f>SUM(I10:M10)</f>
        <v>172</v>
      </c>
      <c r="O10" s="4" t="s">
        <v>5</v>
      </c>
    </row>
    <row r="11" spans="1:14" s="5" customFormat="1" ht="12" customHeight="1">
      <c r="A11" s="55" t="s">
        <v>6</v>
      </c>
      <c r="B11" s="46" t="s">
        <v>7</v>
      </c>
      <c r="C11" s="46" t="s">
        <v>7</v>
      </c>
      <c r="D11" s="70">
        <v>0</v>
      </c>
      <c r="E11" s="70">
        <v>0</v>
      </c>
      <c r="F11" s="52">
        <v>106</v>
      </c>
      <c r="G11" s="52">
        <v>0</v>
      </c>
      <c r="H11" s="52">
        <v>31</v>
      </c>
      <c r="I11" s="46" t="s">
        <v>7</v>
      </c>
      <c r="J11" s="46" t="s">
        <v>7</v>
      </c>
      <c r="K11" s="46" t="s">
        <v>7</v>
      </c>
      <c r="L11" s="46" t="s">
        <v>7</v>
      </c>
      <c r="M11" s="46" t="s">
        <v>7</v>
      </c>
      <c r="N11" s="46" t="s">
        <v>7</v>
      </c>
    </row>
    <row r="12" spans="1:15" s="5" customFormat="1" ht="12" customHeight="1">
      <c r="A12" s="56" t="s">
        <v>26</v>
      </c>
      <c r="B12" s="75" t="s">
        <v>7</v>
      </c>
      <c r="C12" s="75" t="s">
        <v>7</v>
      </c>
      <c r="D12" s="71">
        <v>0</v>
      </c>
      <c r="E12" s="71">
        <v>0</v>
      </c>
      <c r="F12" s="27">
        <v>582</v>
      </c>
      <c r="G12" s="27">
        <v>0</v>
      </c>
      <c r="H12" s="27">
        <v>7</v>
      </c>
      <c r="I12" s="46" t="s">
        <v>7</v>
      </c>
      <c r="J12" s="46" t="s">
        <v>7</v>
      </c>
      <c r="K12" s="46" t="s">
        <v>7</v>
      </c>
      <c r="L12" s="46" t="s">
        <v>7</v>
      </c>
      <c r="M12" s="46" t="s">
        <v>7</v>
      </c>
      <c r="N12" s="46" t="s">
        <v>7</v>
      </c>
      <c r="O12" s="7"/>
    </row>
    <row r="13" spans="1:15" s="5" customFormat="1" ht="12" customHeight="1">
      <c r="A13" s="63" t="s">
        <v>55</v>
      </c>
      <c r="B13" s="75" t="s">
        <v>7</v>
      </c>
      <c r="C13" s="75" t="s">
        <v>7</v>
      </c>
      <c r="D13" s="71">
        <v>6</v>
      </c>
      <c r="E13" s="71">
        <v>1</v>
      </c>
      <c r="F13" s="46" t="s">
        <v>7</v>
      </c>
      <c r="G13" s="46" t="s">
        <v>7</v>
      </c>
      <c r="H13" s="46" t="s">
        <v>7</v>
      </c>
      <c r="I13" s="46" t="s">
        <v>7</v>
      </c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7"/>
    </row>
    <row r="14" spans="1:15" s="5" customFormat="1" ht="12" customHeight="1">
      <c r="A14" s="63" t="s">
        <v>56</v>
      </c>
      <c r="B14" s="75" t="s">
        <v>7</v>
      </c>
      <c r="C14" s="75" t="s">
        <v>7</v>
      </c>
      <c r="D14" s="71">
        <v>12</v>
      </c>
      <c r="E14" s="71">
        <v>2</v>
      </c>
      <c r="F14" s="46" t="s">
        <v>7</v>
      </c>
      <c r="G14" s="46" t="s">
        <v>7</v>
      </c>
      <c r="H14" s="46" t="s">
        <v>7</v>
      </c>
      <c r="I14" s="46" t="s">
        <v>7</v>
      </c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7"/>
    </row>
    <row r="15" spans="1:15" s="5" customFormat="1" ht="12" customHeight="1">
      <c r="A15" s="64" t="s">
        <v>57</v>
      </c>
      <c r="B15" s="75" t="s">
        <v>7</v>
      </c>
      <c r="C15" s="75" t="s">
        <v>7</v>
      </c>
      <c r="D15" s="71">
        <v>34</v>
      </c>
      <c r="E15" s="71">
        <v>4</v>
      </c>
      <c r="F15" s="46" t="s">
        <v>7</v>
      </c>
      <c r="G15" s="46" t="s">
        <v>7</v>
      </c>
      <c r="H15" s="46" t="s">
        <v>7</v>
      </c>
      <c r="I15" s="46" t="s">
        <v>7</v>
      </c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7"/>
    </row>
    <row r="16" spans="1:15" s="5" customFormat="1" ht="22.5" customHeight="1">
      <c r="A16" s="65" t="s">
        <v>58</v>
      </c>
      <c r="B16" s="75" t="s">
        <v>7</v>
      </c>
      <c r="C16" s="75" t="s">
        <v>7</v>
      </c>
      <c r="D16" s="71">
        <v>12</v>
      </c>
      <c r="E16" s="71">
        <v>1</v>
      </c>
      <c r="F16" s="46" t="s">
        <v>7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7"/>
    </row>
    <row r="17" spans="1:15" s="5" customFormat="1" ht="12" customHeight="1">
      <c r="A17" s="65" t="s">
        <v>59</v>
      </c>
      <c r="B17" s="75" t="s">
        <v>7</v>
      </c>
      <c r="C17" s="75" t="s">
        <v>7</v>
      </c>
      <c r="D17" s="71">
        <v>6</v>
      </c>
      <c r="E17" s="71">
        <v>1</v>
      </c>
      <c r="F17" s="46" t="s">
        <v>7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7"/>
    </row>
    <row r="18" spans="1:16" s="8" customFormat="1" ht="12" customHeight="1">
      <c r="A18" s="36" t="s">
        <v>48</v>
      </c>
      <c r="B18" s="66">
        <f>SUM(B6:B12)</f>
        <v>8789</v>
      </c>
      <c r="C18" s="66">
        <f aca="true" t="shared" si="0" ref="C18:N18">SUM(C6:C12)</f>
        <v>72</v>
      </c>
      <c r="D18" s="37">
        <f>SUM(D6:D17)</f>
        <v>467</v>
      </c>
      <c r="E18" s="66">
        <f>SUM(E6:E17)</f>
        <v>25</v>
      </c>
      <c r="F18" s="66">
        <f t="shared" si="0"/>
        <v>1116</v>
      </c>
      <c r="G18" s="66">
        <f t="shared" si="0"/>
        <v>244</v>
      </c>
      <c r="H18" s="66">
        <f t="shared" si="0"/>
        <v>43</v>
      </c>
      <c r="I18" s="66">
        <f t="shared" si="0"/>
        <v>34</v>
      </c>
      <c r="J18" s="66">
        <f t="shared" si="0"/>
        <v>137</v>
      </c>
      <c r="K18" s="66">
        <f t="shared" si="0"/>
        <v>487</v>
      </c>
      <c r="L18" s="66">
        <f t="shared" si="0"/>
        <v>491</v>
      </c>
      <c r="M18" s="38">
        <f t="shared" si="0"/>
        <v>60</v>
      </c>
      <c r="N18" s="66">
        <f t="shared" si="0"/>
        <v>1209</v>
      </c>
      <c r="P18" s="9"/>
    </row>
    <row r="19" spans="1:14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s="5" customFormat="1" ht="12" customHeight="1">
      <c r="A21" s="43"/>
      <c r="B21" s="44"/>
      <c r="C21" s="44"/>
      <c r="D21" s="35" t="s">
        <v>33</v>
      </c>
      <c r="E21" s="35" t="s">
        <v>34</v>
      </c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" customHeight="1">
      <c r="A22" s="76" t="s">
        <v>12</v>
      </c>
      <c r="B22" s="46" t="s">
        <v>7</v>
      </c>
      <c r="C22" s="46" t="s">
        <v>7</v>
      </c>
      <c r="D22" s="67">
        <v>39</v>
      </c>
      <c r="E22" s="67">
        <v>1</v>
      </c>
      <c r="F22" s="46" t="s">
        <v>7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</row>
    <row r="23" spans="1:14" ht="12" customHeight="1">
      <c r="A23" s="76" t="s">
        <v>9</v>
      </c>
      <c r="B23" s="75" t="s">
        <v>7</v>
      </c>
      <c r="C23" s="75" t="s">
        <v>7</v>
      </c>
      <c r="D23" s="68">
        <v>55</v>
      </c>
      <c r="E23" s="67">
        <v>1</v>
      </c>
      <c r="F23" s="46" t="s">
        <v>7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</row>
    <row r="24" spans="1:14" ht="12" customHeight="1">
      <c r="A24" s="76" t="s">
        <v>28</v>
      </c>
      <c r="B24" s="75" t="s">
        <v>7</v>
      </c>
      <c r="C24" s="75" t="s">
        <v>7</v>
      </c>
      <c r="D24" s="68">
        <v>20</v>
      </c>
      <c r="E24" s="67">
        <v>1</v>
      </c>
      <c r="F24" s="46" t="s">
        <v>7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</row>
    <row r="25" spans="1:14" ht="12" customHeight="1">
      <c r="A25" s="76" t="s">
        <v>61</v>
      </c>
      <c r="B25" s="75" t="s">
        <v>7</v>
      </c>
      <c r="C25" s="75" t="s">
        <v>7</v>
      </c>
      <c r="D25" s="68">
        <v>12</v>
      </c>
      <c r="E25" s="67">
        <v>1</v>
      </c>
      <c r="F25" s="46" t="s">
        <v>7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</row>
    <row r="26" spans="1:14" ht="12" customHeight="1">
      <c r="A26" s="76" t="s">
        <v>11</v>
      </c>
      <c r="B26" s="75" t="s">
        <v>7</v>
      </c>
      <c r="C26" s="75" t="s">
        <v>7</v>
      </c>
      <c r="D26" s="68">
        <v>39</v>
      </c>
      <c r="E26" s="67">
        <v>1</v>
      </c>
      <c r="F26" s="46" t="s">
        <v>7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</row>
    <row r="27" spans="1:14" ht="12" customHeight="1">
      <c r="A27" s="76" t="s">
        <v>67</v>
      </c>
      <c r="B27" s="75" t="s">
        <v>7</v>
      </c>
      <c r="C27" s="75" t="s">
        <v>7</v>
      </c>
      <c r="D27" s="68">
        <v>31</v>
      </c>
      <c r="E27" s="67">
        <v>1</v>
      </c>
      <c r="F27" s="46" t="s">
        <v>7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</row>
    <row r="28" spans="1:14" ht="12" customHeight="1">
      <c r="A28" s="76" t="s">
        <v>18</v>
      </c>
      <c r="B28" s="75" t="s">
        <v>7</v>
      </c>
      <c r="C28" s="75" t="s">
        <v>7</v>
      </c>
      <c r="D28" s="68">
        <v>17</v>
      </c>
      <c r="E28" s="67">
        <v>1</v>
      </c>
      <c r="F28" s="46" t="s">
        <v>7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</row>
    <row r="29" spans="1:14" ht="12" customHeight="1">
      <c r="A29" s="76" t="s">
        <v>17</v>
      </c>
      <c r="B29" s="75" t="s">
        <v>7</v>
      </c>
      <c r="C29" s="75" t="s">
        <v>7</v>
      </c>
      <c r="D29" s="68">
        <v>33</v>
      </c>
      <c r="E29" s="67">
        <v>1</v>
      </c>
      <c r="F29" s="46" t="s">
        <v>7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</row>
    <row r="30" spans="1:14" ht="12" customHeight="1">
      <c r="A30" s="76" t="s">
        <v>21</v>
      </c>
      <c r="B30" s="75" t="s">
        <v>7</v>
      </c>
      <c r="C30" s="75" t="s">
        <v>7</v>
      </c>
      <c r="D30" s="68">
        <v>30</v>
      </c>
      <c r="E30" s="67">
        <v>1</v>
      </c>
      <c r="F30" s="46" t="s">
        <v>7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</row>
    <row r="31" spans="1:14" ht="13.5" customHeight="1">
      <c r="A31" s="76" t="s">
        <v>10</v>
      </c>
      <c r="B31" s="75" t="s">
        <v>7</v>
      </c>
      <c r="C31" s="75" t="s">
        <v>7</v>
      </c>
      <c r="D31" s="68">
        <v>66</v>
      </c>
      <c r="E31" s="67">
        <v>1</v>
      </c>
      <c r="F31" s="46" t="s">
        <v>7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</row>
    <row r="32" spans="1:14" s="10" customFormat="1" ht="12" customHeight="1">
      <c r="A32" s="76" t="s">
        <v>22</v>
      </c>
      <c r="B32" s="75" t="s">
        <v>7</v>
      </c>
      <c r="C32" s="75" t="s">
        <v>7</v>
      </c>
      <c r="D32" s="68">
        <v>37</v>
      </c>
      <c r="E32" s="67">
        <v>1</v>
      </c>
      <c r="F32" s="46" t="s">
        <v>7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</row>
    <row r="33" spans="1:14" ht="12" customHeight="1">
      <c r="A33" s="76" t="s">
        <v>23</v>
      </c>
      <c r="B33" s="46" t="s">
        <v>7</v>
      </c>
      <c r="C33" s="46" t="s">
        <v>7</v>
      </c>
      <c r="D33" s="67">
        <v>34</v>
      </c>
      <c r="E33" s="67">
        <v>1</v>
      </c>
      <c r="F33" s="46" t="s">
        <v>7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</row>
    <row r="34" spans="1:14" ht="12" customHeight="1">
      <c r="A34" s="76" t="s">
        <v>19</v>
      </c>
      <c r="B34" s="46" t="s">
        <v>7</v>
      </c>
      <c r="C34" s="46" t="s">
        <v>7</v>
      </c>
      <c r="D34" s="67">
        <v>19</v>
      </c>
      <c r="E34" s="67">
        <v>1</v>
      </c>
      <c r="F34" s="46" t="s">
        <v>7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</row>
    <row r="35" spans="1:14" ht="12" customHeight="1">
      <c r="A35" s="76" t="s">
        <v>15</v>
      </c>
      <c r="B35" s="46" t="s">
        <v>7</v>
      </c>
      <c r="C35" s="46" t="s">
        <v>7</v>
      </c>
      <c r="D35" s="67">
        <v>41</v>
      </c>
      <c r="E35" s="67">
        <v>1</v>
      </c>
      <c r="F35" s="46" t="s">
        <v>7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</row>
    <row r="36" spans="1:14" ht="12" customHeight="1">
      <c r="A36" s="76" t="s">
        <v>14</v>
      </c>
      <c r="B36" s="46" t="s">
        <v>7</v>
      </c>
      <c r="C36" s="46" t="s">
        <v>7</v>
      </c>
      <c r="D36" s="67">
        <v>30</v>
      </c>
      <c r="E36" s="67">
        <v>1</v>
      </c>
      <c r="F36" s="46" t="s">
        <v>7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</row>
    <row r="37" spans="1:14" ht="12" customHeight="1">
      <c r="A37" s="76" t="s">
        <v>63</v>
      </c>
      <c r="B37" s="46" t="s">
        <v>7</v>
      </c>
      <c r="C37" s="46" t="s">
        <v>7</v>
      </c>
      <c r="D37" s="67">
        <v>38</v>
      </c>
      <c r="E37" s="67">
        <v>1</v>
      </c>
      <c r="F37" s="46" t="s">
        <v>7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</row>
    <row r="38" spans="1:14" ht="12" customHeight="1">
      <c r="A38" s="76" t="s">
        <v>13</v>
      </c>
      <c r="B38" s="46" t="s">
        <v>7</v>
      </c>
      <c r="C38" s="46" t="s">
        <v>7</v>
      </c>
      <c r="D38" s="67">
        <v>32</v>
      </c>
      <c r="E38" s="67">
        <v>1</v>
      </c>
      <c r="F38" s="46" t="s">
        <v>7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</row>
    <row r="39" spans="1:14" ht="12" customHeight="1">
      <c r="A39" s="76" t="s">
        <v>8</v>
      </c>
      <c r="B39" s="46" t="s">
        <v>7</v>
      </c>
      <c r="C39" s="46" t="s">
        <v>7</v>
      </c>
      <c r="D39" s="67">
        <v>59</v>
      </c>
      <c r="E39" s="67">
        <v>1</v>
      </c>
      <c r="F39" s="46" t="s">
        <v>7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</row>
    <row r="40" spans="1:14" ht="12" customHeight="1">
      <c r="A40" s="77" t="s">
        <v>24</v>
      </c>
      <c r="B40" s="46" t="s">
        <v>7</v>
      </c>
      <c r="C40" s="46" t="s">
        <v>7</v>
      </c>
      <c r="D40" s="67">
        <v>37</v>
      </c>
      <c r="E40" s="67">
        <v>1</v>
      </c>
      <c r="F40" s="46" t="s">
        <v>7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</row>
    <row r="41" spans="1:15" ht="12" customHeight="1">
      <c r="A41" s="77" t="s">
        <v>20</v>
      </c>
      <c r="B41" s="46" t="s">
        <v>7</v>
      </c>
      <c r="C41" s="46" t="s">
        <v>7</v>
      </c>
      <c r="D41" s="67">
        <v>31</v>
      </c>
      <c r="E41" s="67">
        <v>1</v>
      </c>
      <c r="F41" s="46" t="s">
        <v>7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11"/>
    </row>
    <row r="42" spans="1:14" ht="12" customHeight="1">
      <c r="A42" s="77" t="s">
        <v>62</v>
      </c>
      <c r="B42" s="46" t="s">
        <v>7</v>
      </c>
      <c r="C42" s="46" t="s">
        <v>7</v>
      </c>
      <c r="D42" s="67">
        <v>43</v>
      </c>
      <c r="E42" s="67">
        <v>1</v>
      </c>
      <c r="F42" s="46" t="s">
        <v>7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</row>
    <row r="43" spans="1:14" ht="12" customHeight="1">
      <c r="A43" s="55" t="s">
        <v>27</v>
      </c>
      <c r="B43" s="46" t="s">
        <v>7</v>
      </c>
      <c r="C43" s="46" t="s">
        <v>7</v>
      </c>
      <c r="D43" s="67">
        <v>9</v>
      </c>
      <c r="E43" s="67">
        <v>1</v>
      </c>
      <c r="F43" s="46" t="s">
        <v>7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</row>
    <row r="44" spans="1:14" ht="12" customHeight="1">
      <c r="A44" s="55" t="s">
        <v>54</v>
      </c>
      <c r="B44" s="46" t="s">
        <v>7</v>
      </c>
      <c r="C44" s="46" t="s">
        <v>7</v>
      </c>
      <c r="D44" s="67">
        <v>16</v>
      </c>
      <c r="E44" s="67">
        <v>1</v>
      </c>
      <c r="F44" s="46" t="s">
        <v>7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</row>
    <row r="45" spans="1:14" ht="12" customHeight="1">
      <c r="A45" s="55" t="s">
        <v>64</v>
      </c>
      <c r="B45" s="46" t="s">
        <v>7</v>
      </c>
      <c r="C45" s="46" t="s">
        <v>7</v>
      </c>
      <c r="D45" s="67">
        <v>14</v>
      </c>
      <c r="E45" s="67">
        <v>1</v>
      </c>
      <c r="F45" s="46" t="s">
        <v>7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</row>
    <row r="46" spans="1:14" ht="12" customHeight="1">
      <c r="A46" s="78" t="s">
        <v>65</v>
      </c>
      <c r="B46" s="46" t="s">
        <v>7</v>
      </c>
      <c r="C46" s="46" t="s">
        <v>7</v>
      </c>
      <c r="D46" s="69">
        <v>9</v>
      </c>
      <c r="E46" s="69">
        <v>1</v>
      </c>
      <c r="F46" s="46" t="s">
        <v>7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</row>
    <row r="47" spans="1:14" s="18" customFormat="1" ht="12" customHeight="1">
      <c r="A47" s="36" t="s">
        <v>48</v>
      </c>
      <c r="B47" s="39">
        <f aca="true" t="shared" si="1" ref="B47:N47">SUM(B22:B46)</f>
        <v>0</v>
      </c>
      <c r="C47" s="39">
        <f t="shared" si="1"/>
        <v>0</v>
      </c>
      <c r="D47" s="39">
        <f t="shared" si="1"/>
        <v>791</v>
      </c>
      <c r="E47" s="39">
        <f t="shared" si="1"/>
        <v>25</v>
      </c>
      <c r="F47" s="39">
        <f t="shared" si="1"/>
        <v>0</v>
      </c>
      <c r="G47" s="39">
        <f t="shared" si="1"/>
        <v>0</v>
      </c>
      <c r="H47" s="39">
        <f t="shared" si="1"/>
        <v>0</v>
      </c>
      <c r="I47" s="39">
        <f t="shared" si="1"/>
        <v>0</v>
      </c>
      <c r="J47" s="39">
        <f t="shared" si="1"/>
        <v>0</v>
      </c>
      <c r="K47" s="39">
        <f t="shared" si="1"/>
        <v>0</v>
      </c>
      <c r="L47" s="39">
        <f t="shared" si="1"/>
        <v>0</v>
      </c>
      <c r="M47" s="39">
        <f t="shared" si="1"/>
        <v>0</v>
      </c>
      <c r="N47" s="39">
        <f t="shared" si="1"/>
        <v>0</v>
      </c>
    </row>
    <row r="48" spans="1:14" ht="12" customHeight="1">
      <c r="A48" s="40" t="s">
        <v>45</v>
      </c>
      <c r="B48" s="41">
        <f aca="true" t="shared" si="2" ref="B48:N48">B18+B47</f>
        <v>8789</v>
      </c>
      <c r="C48" s="41">
        <f t="shared" si="2"/>
        <v>72</v>
      </c>
      <c r="D48" s="41">
        <f t="shared" si="2"/>
        <v>1258</v>
      </c>
      <c r="E48" s="41">
        <f t="shared" si="2"/>
        <v>50</v>
      </c>
      <c r="F48" s="41">
        <f t="shared" si="2"/>
        <v>1116</v>
      </c>
      <c r="G48" s="41">
        <f t="shared" si="2"/>
        <v>244</v>
      </c>
      <c r="H48" s="41">
        <f t="shared" si="2"/>
        <v>43</v>
      </c>
      <c r="I48" s="41">
        <f t="shared" si="2"/>
        <v>34</v>
      </c>
      <c r="J48" s="41">
        <f t="shared" si="2"/>
        <v>137</v>
      </c>
      <c r="K48" s="41">
        <f t="shared" si="2"/>
        <v>487</v>
      </c>
      <c r="L48" s="41">
        <f t="shared" si="2"/>
        <v>491</v>
      </c>
      <c r="M48" s="41">
        <f t="shared" si="2"/>
        <v>60</v>
      </c>
      <c r="N48" s="41">
        <f t="shared" si="2"/>
        <v>1209</v>
      </c>
    </row>
    <row r="49" spans="1:14" ht="12" customHeight="1">
      <c r="A49" s="80" t="s">
        <v>49</v>
      </c>
      <c r="B49" s="81">
        <v>33</v>
      </c>
      <c r="C49" s="47" t="s">
        <v>16</v>
      </c>
      <c r="D49" s="48"/>
      <c r="E49" s="48"/>
      <c r="F49" s="14"/>
      <c r="G49" s="14"/>
      <c r="H49" s="14"/>
      <c r="I49" s="14"/>
      <c r="J49" s="14"/>
      <c r="K49" s="14"/>
      <c r="L49" s="14"/>
      <c r="M49" s="14"/>
      <c r="N49" s="15"/>
    </row>
    <row r="50" spans="1:14" ht="12" customHeight="1">
      <c r="A50" s="80" t="s">
        <v>50</v>
      </c>
      <c r="B50" s="82">
        <v>72</v>
      </c>
      <c r="C50" s="131"/>
      <c r="D50" s="132"/>
      <c r="E50" s="131"/>
      <c r="F50" s="21"/>
      <c r="G50" s="21"/>
      <c r="H50" s="21"/>
      <c r="I50" s="21"/>
      <c r="J50" s="21"/>
      <c r="K50" s="24"/>
      <c r="L50" s="21"/>
      <c r="M50" s="124"/>
      <c r="N50" s="124"/>
    </row>
    <row r="51" spans="1:14" ht="12" customHeight="1">
      <c r="A51" s="80" t="s">
        <v>51</v>
      </c>
      <c r="B51" s="83">
        <v>965</v>
      </c>
      <c r="C51" s="19"/>
      <c r="D51" s="16"/>
      <c r="E51" s="20"/>
      <c r="F51" s="22"/>
      <c r="G51" s="22"/>
      <c r="H51" s="22"/>
      <c r="I51" s="22"/>
      <c r="J51" s="22"/>
      <c r="K51" s="24"/>
      <c r="L51" s="21"/>
      <c r="M51" s="124"/>
      <c r="N51" s="124"/>
    </row>
    <row r="52" spans="1:14" ht="12" customHeight="1">
      <c r="A52" s="80" t="s">
        <v>52</v>
      </c>
      <c r="B52" s="82">
        <v>244</v>
      </c>
      <c r="C52" s="59"/>
      <c r="D52" s="14"/>
      <c r="E52" s="25"/>
      <c r="F52" s="84"/>
      <c r="G52" s="22"/>
      <c r="H52" s="22"/>
      <c r="I52" s="22"/>
      <c r="J52" s="22"/>
      <c r="K52" s="24"/>
      <c r="L52" s="21"/>
      <c r="M52" s="124"/>
      <c r="N52" s="124"/>
    </row>
    <row r="53" spans="1:14" ht="12.75" customHeight="1">
      <c r="A53" s="26" t="s">
        <v>60</v>
      </c>
      <c r="B53" s="14"/>
      <c r="C53" s="14"/>
      <c r="D53" s="25"/>
      <c r="E53" s="14"/>
      <c r="F53" s="84"/>
      <c r="G53" s="60"/>
      <c r="H53" s="22"/>
      <c r="I53" s="22"/>
      <c r="J53" s="22"/>
      <c r="K53" s="24"/>
      <c r="L53" s="23"/>
      <c r="M53" s="124"/>
      <c r="N53" s="124"/>
    </row>
    <row r="54" spans="1:14" ht="15.75" customHeight="1">
      <c r="A54" s="47"/>
      <c r="B54" s="48"/>
      <c r="C54" s="48"/>
      <c r="D54" s="48"/>
      <c r="E54" s="48"/>
      <c r="F54" s="49"/>
      <c r="G54" s="49"/>
      <c r="H54" s="22"/>
      <c r="I54" s="22"/>
      <c r="J54" s="22"/>
      <c r="K54" s="24"/>
      <c r="L54" s="23"/>
      <c r="M54" s="29"/>
      <c r="N54" s="29"/>
    </row>
    <row r="55" spans="1:14" ht="13.5" customHeight="1">
      <c r="A55" s="26"/>
      <c r="B55" s="48"/>
      <c r="C55" s="48"/>
      <c r="D55" s="48"/>
      <c r="E55" s="48"/>
      <c r="F55" s="49"/>
      <c r="G55" s="49"/>
      <c r="H55" s="22"/>
      <c r="I55" s="22"/>
      <c r="J55" s="22"/>
      <c r="K55" s="24"/>
      <c r="L55" s="23"/>
      <c r="M55" s="29"/>
      <c r="N55" s="61"/>
    </row>
    <row r="56" spans="1:13" ht="15">
      <c r="A56" s="47"/>
      <c r="B56" s="47"/>
      <c r="C56" s="48"/>
      <c r="D56" s="48"/>
      <c r="E56" s="48"/>
      <c r="F56" s="50"/>
      <c r="G56" s="50"/>
      <c r="H56" s="24"/>
      <c r="I56" s="24"/>
      <c r="J56" s="24"/>
      <c r="K56" s="24"/>
      <c r="L56" s="21"/>
      <c r="M56" s="61"/>
    </row>
    <row r="57" spans="1:16" s="6" customFormat="1" ht="15">
      <c r="A57" s="47"/>
      <c r="B57" s="48"/>
      <c r="C57" s="48"/>
      <c r="D57" s="48"/>
      <c r="E57" s="48"/>
      <c r="F57" s="48"/>
      <c r="G57" s="48"/>
      <c r="N57" s="12"/>
      <c r="O57" s="1"/>
      <c r="P57" s="1"/>
    </row>
    <row r="58" spans="1:16" s="6" customFormat="1" ht="15">
      <c r="A58" s="47"/>
      <c r="B58" s="48"/>
      <c r="C58" s="48"/>
      <c r="D58" s="48"/>
      <c r="N58" s="12"/>
      <c r="O58" s="1"/>
      <c r="P58" s="1"/>
    </row>
  </sheetData>
  <sheetProtection password="CA35" sheet="1" selectLockedCells="1" selectUnlockedCells="1"/>
  <mergeCells count="15">
    <mergeCell ref="M53:N53"/>
    <mergeCell ref="A19:N19"/>
    <mergeCell ref="A20:N20"/>
    <mergeCell ref="C50:E50"/>
    <mergeCell ref="M50:N50"/>
    <mergeCell ref="M51:N51"/>
    <mergeCell ref="M52:N52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1">
      <selection activeCell="F6" sqref="F6:G12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0.003906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.75" customHeight="1">
      <c r="A3" s="134" t="s">
        <v>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2" customFormat="1" ht="22.5" customHeight="1">
      <c r="A4" s="135" t="s">
        <v>47</v>
      </c>
      <c r="B4" s="128" t="s">
        <v>30</v>
      </c>
      <c r="C4" s="136"/>
      <c r="D4" s="137" t="s">
        <v>39</v>
      </c>
      <c r="E4" s="137"/>
      <c r="F4" s="135" t="s">
        <v>40</v>
      </c>
      <c r="G4" s="135"/>
      <c r="H4" s="135"/>
      <c r="I4" s="138" t="s">
        <v>41</v>
      </c>
      <c r="J4" s="139"/>
      <c r="K4" s="139"/>
      <c r="L4" s="139"/>
      <c r="M4" s="139"/>
      <c r="N4" s="140"/>
    </row>
    <row r="5" spans="1:14" s="3" customFormat="1" ht="21" customHeight="1">
      <c r="A5" s="135"/>
      <c r="B5" s="85" t="s">
        <v>31</v>
      </c>
      <c r="C5" s="30" t="s">
        <v>32</v>
      </c>
      <c r="D5" s="31" t="s">
        <v>33</v>
      </c>
      <c r="E5" s="32" t="s">
        <v>34</v>
      </c>
      <c r="F5" s="33" t="s">
        <v>35</v>
      </c>
      <c r="G5" s="33" t="s">
        <v>29</v>
      </c>
      <c r="H5" s="30" t="s">
        <v>36</v>
      </c>
      <c r="I5" s="85" t="s">
        <v>37</v>
      </c>
      <c r="J5" s="85" t="s">
        <v>38</v>
      </c>
      <c r="K5" s="85" t="s">
        <v>42</v>
      </c>
      <c r="L5" s="85" t="s">
        <v>43</v>
      </c>
      <c r="M5" s="34" t="s">
        <v>44</v>
      </c>
      <c r="N5" s="35" t="s">
        <v>45</v>
      </c>
    </row>
    <row r="6" spans="1:15" s="5" customFormat="1" ht="12" customHeight="1">
      <c r="A6" s="51" t="s">
        <v>25</v>
      </c>
      <c r="B6" s="72">
        <v>3255</v>
      </c>
      <c r="C6" s="70">
        <v>24</v>
      </c>
      <c r="D6" s="69">
        <v>122</v>
      </c>
      <c r="E6" s="69">
        <v>7</v>
      </c>
      <c r="F6" s="52">
        <v>150</v>
      </c>
      <c r="G6" s="52">
        <v>17</v>
      </c>
      <c r="H6" s="52">
        <v>3</v>
      </c>
      <c r="I6" s="52">
        <v>19</v>
      </c>
      <c r="J6" s="52">
        <v>85</v>
      </c>
      <c r="K6" s="52">
        <v>198</v>
      </c>
      <c r="L6" s="52">
        <v>218</v>
      </c>
      <c r="M6" s="52">
        <v>23</v>
      </c>
      <c r="N6" s="52">
        <f>SUM(I6:M6)</f>
        <v>543</v>
      </c>
      <c r="O6" s="4"/>
    </row>
    <row r="7" spans="1:15" s="5" customFormat="1" ht="12" customHeight="1">
      <c r="A7" s="53" t="s">
        <v>1</v>
      </c>
      <c r="B7" s="52">
        <v>1946</v>
      </c>
      <c r="C7" s="70">
        <v>14</v>
      </c>
      <c r="D7" s="69">
        <v>0</v>
      </c>
      <c r="E7" s="69">
        <v>0</v>
      </c>
      <c r="F7" s="52">
        <v>74</v>
      </c>
      <c r="G7" s="52">
        <v>11</v>
      </c>
      <c r="H7" s="52">
        <v>1</v>
      </c>
      <c r="I7" s="52">
        <v>7</v>
      </c>
      <c r="J7" s="52">
        <v>34</v>
      </c>
      <c r="K7" s="52">
        <v>97</v>
      </c>
      <c r="L7" s="52">
        <v>51</v>
      </c>
      <c r="M7" s="52">
        <v>6</v>
      </c>
      <c r="N7" s="52">
        <f>SUM(I7:M7)</f>
        <v>195</v>
      </c>
      <c r="O7" s="4"/>
    </row>
    <row r="8" spans="1:15" s="18" customFormat="1" ht="12" customHeight="1">
      <c r="A8" s="54" t="s">
        <v>2</v>
      </c>
      <c r="B8" s="52">
        <v>1062</v>
      </c>
      <c r="C8" s="70">
        <v>9</v>
      </c>
      <c r="D8" s="69">
        <v>100</v>
      </c>
      <c r="E8" s="69">
        <v>4</v>
      </c>
      <c r="F8" s="52">
        <v>44</v>
      </c>
      <c r="G8" s="52">
        <v>9</v>
      </c>
      <c r="H8" s="52">
        <v>0</v>
      </c>
      <c r="I8" s="52">
        <v>4</v>
      </c>
      <c r="J8" s="52">
        <v>15</v>
      </c>
      <c r="K8" s="52">
        <v>60</v>
      </c>
      <c r="L8" s="52">
        <v>34</v>
      </c>
      <c r="M8" s="52">
        <v>3</v>
      </c>
      <c r="N8" s="52">
        <f>SUM(I8:M8)</f>
        <v>116</v>
      </c>
      <c r="O8" s="17"/>
    </row>
    <row r="9" spans="1:15" s="5" customFormat="1" ht="12" customHeight="1">
      <c r="A9" s="55" t="s">
        <v>3</v>
      </c>
      <c r="B9" s="52">
        <v>1663</v>
      </c>
      <c r="C9" s="70">
        <v>13</v>
      </c>
      <c r="D9" s="69">
        <v>0</v>
      </c>
      <c r="E9" s="69">
        <v>0</v>
      </c>
      <c r="F9" s="52">
        <v>92</v>
      </c>
      <c r="G9" s="52">
        <v>14</v>
      </c>
      <c r="H9" s="52">
        <v>0</v>
      </c>
      <c r="I9" s="52">
        <v>4</v>
      </c>
      <c r="J9" s="52">
        <v>9</v>
      </c>
      <c r="K9" s="52">
        <v>63</v>
      </c>
      <c r="L9" s="52">
        <v>96</v>
      </c>
      <c r="M9" s="52">
        <v>16</v>
      </c>
      <c r="N9" s="52">
        <f>SUM(I9:M9)</f>
        <v>188</v>
      </c>
      <c r="O9" s="4"/>
    </row>
    <row r="10" spans="1:15" s="5" customFormat="1" ht="12" customHeight="1">
      <c r="A10" s="55" t="s">
        <v>4</v>
      </c>
      <c r="B10" s="52">
        <v>1318</v>
      </c>
      <c r="C10" s="74">
        <v>12</v>
      </c>
      <c r="D10" s="69">
        <v>48</v>
      </c>
      <c r="E10" s="69">
        <v>2</v>
      </c>
      <c r="F10" s="27">
        <v>69</v>
      </c>
      <c r="G10" s="27">
        <v>9</v>
      </c>
      <c r="H10" s="27">
        <v>1</v>
      </c>
      <c r="I10" s="27">
        <v>3</v>
      </c>
      <c r="J10" s="27">
        <v>5</v>
      </c>
      <c r="K10" s="27">
        <v>61</v>
      </c>
      <c r="L10" s="27">
        <v>95</v>
      </c>
      <c r="M10" s="27">
        <v>11</v>
      </c>
      <c r="N10" s="52">
        <f>SUM(I10:M10)</f>
        <v>175</v>
      </c>
      <c r="O10" s="4" t="s">
        <v>5</v>
      </c>
    </row>
    <row r="11" spans="1:14" s="5" customFormat="1" ht="12" customHeight="1">
      <c r="A11" s="55" t="s">
        <v>6</v>
      </c>
      <c r="B11" s="46" t="s">
        <v>7</v>
      </c>
      <c r="C11" s="46" t="s">
        <v>7</v>
      </c>
      <c r="D11" s="46" t="s">
        <v>7</v>
      </c>
      <c r="E11" s="46" t="s">
        <v>7</v>
      </c>
      <c r="F11" s="52">
        <v>107</v>
      </c>
      <c r="G11" s="52">
        <v>12</v>
      </c>
      <c r="H11" s="52">
        <v>38</v>
      </c>
      <c r="I11" s="46" t="s">
        <v>7</v>
      </c>
      <c r="J11" s="46" t="s">
        <v>7</v>
      </c>
      <c r="K11" s="46" t="s">
        <v>7</v>
      </c>
      <c r="L11" s="46" t="s">
        <v>7</v>
      </c>
      <c r="M11" s="46" t="s">
        <v>7</v>
      </c>
      <c r="N11" s="46" t="s">
        <v>7</v>
      </c>
    </row>
    <row r="12" spans="1:15" s="5" customFormat="1" ht="12" customHeight="1">
      <c r="A12" s="56" t="s">
        <v>26</v>
      </c>
      <c r="B12" s="75" t="s">
        <v>7</v>
      </c>
      <c r="C12" s="75" t="s">
        <v>7</v>
      </c>
      <c r="D12" s="75" t="s">
        <v>7</v>
      </c>
      <c r="E12" s="75" t="s">
        <v>7</v>
      </c>
      <c r="F12" s="27">
        <v>582</v>
      </c>
      <c r="G12" s="27">
        <v>33</v>
      </c>
      <c r="H12" s="27">
        <v>8</v>
      </c>
      <c r="I12" s="46" t="s">
        <v>7</v>
      </c>
      <c r="J12" s="46" t="s">
        <v>7</v>
      </c>
      <c r="K12" s="46" t="s">
        <v>7</v>
      </c>
      <c r="L12" s="46" t="s">
        <v>7</v>
      </c>
      <c r="M12" s="46" t="s">
        <v>7</v>
      </c>
      <c r="N12" s="46" t="s">
        <v>7</v>
      </c>
      <c r="O12" s="7"/>
    </row>
    <row r="13" spans="1:15" s="5" customFormat="1" ht="12" customHeight="1">
      <c r="A13" s="63" t="s">
        <v>55</v>
      </c>
      <c r="B13" s="75" t="s">
        <v>7</v>
      </c>
      <c r="C13" s="75" t="s">
        <v>7</v>
      </c>
      <c r="D13" s="70">
        <v>6</v>
      </c>
      <c r="E13" s="70">
        <v>1</v>
      </c>
      <c r="F13" s="46" t="s">
        <v>7</v>
      </c>
      <c r="G13" s="46" t="s">
        <v>7</v>
      </c>
      <c r="H13" s="46" t="s">
        <v>7</v>
      </c>
      <c r="I13" s="46" t="s">
        <v>7</v>
      </c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7"/>
    </row>
    <row r="14" spans="1:15" s="5" customFormat="1" ht="12" customHeight="1">
      <c r="A14" s="63" t="s">
        <v>56</v>
      </c>
      <c r="B14" s="75" t="s">
        <v>7</v>
      </c>
      <c r="C14" s="75" t="s">
        <v>7</v>
      </c>
      <c r="D14" s="71">
        <v>12</v>
      </c>
      <c r="E14" s="71">
        <v>2</v>
      </c>
      <c r="F14" s="46" t="s">
        <v>7</v>
      </c>
      <c r="G14" s="46" t="s">
        <v>7</v>
      </c>
      <c r="H14" s="46" t="s">
        <v>7</v>
      </c>
      <c r="I14" s="46" t="s">
        <v>7</v>
      </c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7"/>
    </row>
    <row r="15" spans="1:15" s="5" customFormat="1" ht="12" customHeight="1">
      <c r="A15" s="64" t="s">
        <v>57</v>
      </c>
      <c r="B15" s="75" t="s">
        <v>7</v>
      </c>
      <c r="C15" s="75" t="s">
        <v>7</v>
      </c>
      <c r="D15" s="71">
        <v>34</v>
      </c>
      <c r="E15" s="71">
        <v>4</v>
      </c>
      <c r="F15" s="46" t="s">
        <v>7</v>
      </c>
      <c r="G15" s="46" t="s">
        <v>7</v>
      </c>
      <c r="H15" s="46" t="s">
        <v>7</v>
      </c>
      <c r="I15" s="46" t="s">
        <v>7</v>
      </c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7"/>
    </row>
    <row r="16" spans="1:15" s="5" customFormat="1" ht="22.5" customHeight="1">
      <c r="A16" s="65" t="s">
        <v>58</v>
      </c>
      <c r="B16" s="75" t="s">
        <v>7</v>
      </c>
      <c r="C16" s="75" t="s">
        <v>7</v>
      </c>
      <c r="D16" s="71">
        <v>12</v>
      </c>
      <c r="E16" s="71">
        <v>1</v>
      </c>
      <c r="F16" s="46" t="s">
        <v>7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7"/>
    </row>
    <row r="17" spans="1:15" s="5" customFormat="1" ht="12" customHeight="1">
      <c r="A17" s="65" t="s">
        <v>59</v>
      </c>
      <c r="B17" s="75" t="s">
        <v>7</v>
      </c>
      <c r="C17" s="75" t="s">
        <v>7</v>
      </c>
      <c r="D17" s="71">
        <v>10</v>
      </c>
      <c r="E17" s="71">
        <v>1</v>
      </c>
      <c r="F17" s="46" t="s">
        <v>7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7"/>
    </row>
    <row r="18" spans="1:16" s="8" customFormat="1" ht="12" customHeight="1">
      <c r="A18" s="36" t="s">
        <v>48</v>
      </c>
      <c r="B18" s="66">
        <f>SUM(B6:B12)</f>
        <v>9244</v>
      </c>
      <c r="C18" s="66">
        <f aca="true" t="shared" si="0" ref="C18:N18">SUM(C6:C12)</f>
        <v>72</v>
      </c>
      <c r="D18" s="37">
        <f>SUM(D6:D17)</f>
        <v>344</v>
      </c>
      <c r="E18" s="66">
        <f>SUM(E6:E17)</f>
        <v>22</v>
      </c>
      <c r="F18" s="66">
        <f t="shared" si="0"/>
        <v>1118</v>
      </c>
      <c r="G18" s="66">
        <f t="shared" si="0"/>
        <v>105</v>
      </c>
      <c r="H18" s="66">
        <f t="shared" si="0"/>
        <v>51</v>
      </c>
      <c r="I18" s="66">
        <f t="shared" si="0"/>
        <v>37</v>
      </c>
      <c r="J18" s="66">
        <f t="shared" si="0"/>
        <v>148</v>
      </c>
      <c r="K18" s="66">
        <f t="shared" si="0"/>
        <v>479</v>
      </c>
      <c r="L18" s="66">
        <f t="shared" si="0"/>
        <v>494</v>
      </c>
      <c r="M18" s="38">
        <f t="shared" si="0"/>
        <v>59</v>
      </c>
      <c r="N18" s="66">
        <f t="shared" si="0"/>
        <v>1217</v>
      </c>
      <c r="P18" s="9"/>
    </row>
    <row r="19" spans="1:14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s="5" customFormat="1" ht="12" customHeight="1">
      <c r="A21" s="43"/>
      <c r="B21" s="44"/>
      <c r="C21" s="44"/>
      <c r="D21" s="35" t="s">
        <v>33</v>
      </c>
      <c r="E21" s="35" t="s">
        <v>34</v>
      </c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" customHeight="1">
      <c r="A22" s="76" t="s">
        <v>12</v>
      </c>
      <c r="B22" s="46" t="s">
        <v>7</v>
      </c>
      <c r="C22" s="46" t="s">
        <v>7</v>
      </c>
      <c r="D22" s="67">
        <v>49</v>
      </c>
      <c r="E22" s="67">
        <v>1</v>
      </c>
      <c r="F22" s="46" t="s">
        <v>7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</row>
    <row r="23" spans="1:14" ht="12" customHeight="1">
      <c r="A23" s="76" t="s">
        <v>9</v>
      </c>
      <c r="B23" s="75" t="s">
        <v>7</v>
      </c>
      <c r="C23" s="75" t="s">
        <v>7</v>
      </c>
      <c r="D23" s="68">
        <v>70</v>
      </c>
      <c r="E23" s="67">
        <v>1</v>
      </c>
      <c r="F23" s="46" t="s">
        <v>7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</row>
    <row r="24" spans="1:14" ht="12" customHeight="1">
      <c r="A24" s="76" t="s">
        <v>28</v>
      </c>
      <c r="B24" s="75" t="s">
        <v>7</v>
      </c>
      <c r="C24" s="75" t="s">
        <v>7</v>
      </c>
      <c r="D24" s="68">
        <v>20</v>
      </c>
      <c r="E24" s="67">
        <v>1</v>
      </c>
      <c r="F24" s="46" t="s">
        <v>7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</row>
    <row r="25" spans="1:14" ht="12" customHeight="1">
      <c r="A25" s="76" t="s">
        <v>61</v>
      </c>
      <c r="B25" s="75" t="s">
        <v>7</v>
      </c>
      <c r="C25" s="75" t="s">
        <v>7</v>
      </c>
      <c r="D25" s="68">
        <v>12</v>
      </c>
      <c r="E25" s="67">
        <v>1</v>
      </c>
      <c r="F25" s="46" t="s">
        <v>7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</row>
    <row r="26" spans="1:14" ht="12" customHeight="1">
      <c r="A26" s="76" t="s">
        <v>11</v>
      </c>
      <c r="B26" s="75" t="s">
        <v>7</v>
      </c>
      <c r="C26" s="75" t="s">
        <v>7</v>
      </c>
      <c r="D26" s="68">
        <v>45</v>
      </c>
      <c r="E26" s="67">
        <v>1</v>
      </c>
      <c r="F26" s="46" t="s">
        <v>7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</row>
    <row r="27" spans="1:14" ht="12" customHeight="1">
      <c r="A27" s="76" t="s">
        <v>67</v>
      </c>
      <c r="B27" s="75" t="s">
        <v>7</v>
      </c>
      <c r="C27" s="75" t="s">
        <v>7</v>
      </c>
      <c r="D27" s="68">
        <v>45</v>
      </c>
      <c r="E27" s="67">
        <v>1</v>
      </c>
      <c r="F27" s="46" t="s">
        <v>7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</row>
    <row r="28" spans="1:14" ht="12" customHeight="1">
      <c r="A28" s="76" t="s">
        <v>18</v>
      </c>
      <c r="B28" s="75" t="s">
        <v>7</v>
      </c>
      <c r="C28" s="75" t="s">
        <v>7</v>
      </c>
      <c r="D28" s="68">
        <v>17</v>
      </c>
      <c r="E28" s="67">
        <v>1</v>
      </c>
      <c r="F28" s="46" t="s">
        <v>7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</row>
    <row r="29" spans="1:14" ht="12" customHeight="1">
      <c r="A29" s="76" t="s">
        <v>17</v>
      </c>
      <c r="B29" s="75" t="s">
        <v>7</v>
      </c>
      <c r="C29" s="75" t="s">
        <v>7</v>
      </c>
      <c r="D29" s="68">
        <v>45</v>
      </c>
      <c r="E29" s="67">
        <v>1</v>
      </c>
      <c r="F29" s="46" t="s">
        <v>7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</row>
    <row r="30" spans="1:14" ht="12" customHeight="1">
      <c r="A30" s="76" t="s">
        <v>21</v>
      </c>
      <c r="B30" s="75" t="s">
        <v>7</v>
      </c>
      <c r="C30" s="75" t="s">
        <v>7</v>
      </c>
      <c r="D30" s="68">
        <v>24</v>
      </c>
      <c r="E30" s="67">
        <v>1</v>
      </c>
      <c r="F30" s="46" t="s">
        <v>7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</row>
    <row r="31" spans="1:14" ht="13.5" customHeight="1">
      <c r="A31" s="76" t="s">
        <v>10</v>
      </c>
      <c r="B31" s="75" t="s">
        <v>7</v>
      </c>
      <c r="C31" s="75" t="s">
        <v>7</v>
      </c>
      <c r="D31" s="68">
        <v>73</v>
      </c>
      <c r="E31" s="67">
        <v>1</v>
      </c>
      <c r="F31" s="46" t="s">
        <v>7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</row>
    <row r="32" spans="1:14" s="10" customFormat="1" ht="12" customHeight="1">
      <c r="A32" s="76" t="s">
        <v>22</v>
      </c>
      <c r="B32" s="75" t="s">
        <v>7</v>
      </c>
      <c r="C32" s="75" t="s">
        <v>7</v>
      </c>
      <c r="D32" s="68">
        <v>34</v>
      </c>
      <c r="E32" s="67">
        <v>1</v>
      </c>
      <c r="F32" s="46" t="s">
        <v>7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</row>
    <row r="33" spans="1:14" ht="12" customHeight="1">
      <c r="A33" s="76" t="s">
        <v>23</v>
      </c>
      <c r="B33" s="46" t="s">
        <v>7</v>
      </c>
      <c r="C33" s="46" t="s">
        <v>7</v>
      </c>
      <c r="D33" s="67">
        <v>50</v>
      </c>
      <c r="E33" s="67">
        <v>1</v>
      </c>
      <c r="F33" s="46" t="s">
        <v>7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</row>
    <row r="34" spans="1:14" ht="12" customHeight="1">
      <c r="A34" s="76" t="s">
        <v>19</v>
      </c>
      <c r="B34" s="46" t="s">
        <v>7</v>
      </c>
      <c r="C34" s="46" t="s">
        <v>7</v>
      </c>
      <c r="D34" s="67">
        <v>16</v>
      </c>
      <c r="E34" s="67">
        <v>1</v>
      </c>
      <c r="F34" s="46" t="s">
        <v>7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</row>
    <row r="35" spans="1:14" ht="12" customHeight="1">
      <c r="A35" s="76" t="s">
        <v>15</v>
      </c>
      <c r="B35" s="46" t="s">
        <v>7</v>
      </c>
      <c r="C35" s="46" t="s">
        <v>7</v>
      </c>
      <c r="D35" s="67">
        <v>43</v>
      </c>
      <c r="E35" s="67">
        <v>1</v>
      </c>
      <c r="F35" s="46" t="s">
        <v>7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</row>
    <row r="36" spans="1:14" ht="12" customHeight="1">
      <c r="A36" s="76" t="s">
        <v>14</v>
      </c>
      <c r="B36" s="46" t="s">
        <v>7</v>
      </c>
      <c r="C36" s="46" t="s">
        <v>7</v>
      </c>
      <c r="D36" s="67">
        <v>40</v>
      </c>
      <c r="E36" s="67">
        <v>1</v>
      </c>
      <c r="F36" s="46" t="s">
        <v>7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</row>
    <row r="37" spans="1:14" ht="12" customHeight="1">
      <c r="A37" s="76" t="s">
        <v>63</v>
      </c>
      <c r="B37" s="46" t="s">
        <v>7</v>
      </c>
      <c r="C37" s="46" t="s">
        <v>7</v>
      </c>
      <c r="D37" s="67">
        <v>35</v>
      </c>
      <c r="E37" s="67">
        <v>1</v>
      </c>
      <c r="F37" s="46" t="s">
        <v>7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</row>
    <row r="38" spans="1:14" ht="12" customHeight="1">
      <c r="A38" s="76" t="s">
        <v>13</v>
      </c>
      <c r="B38" s="46" t="s">
        <v>7</v>
      </c>
      <c r="C38" s="46" t="s">
        <v>7</v>
      </c>
      <c r="D38" s="67">
        <v>32</v>
      </c>
      <c r="E38" s="67">
        <v>1</v>
      </c>
      <c r="F38" s="46" t="s">
        <v>7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</row>
    <row r="39" spans="1:14" ht="12" customHeight="1">
      <c r="A39" s="76" t="s">
        <v>8</v>
      </c>
      <c r="B39" s="46" t="s">
        <v>7</v>
      </c>
      <c r="C39" s="46" t="s">
        <v>7</v>
      </c>
      <c r="D39" s="67">
        <v>59</v>
      </c>
      <c r="E39" s="67">
        <v>1</v>
      </c>
      <c r="F39" s="46" t="s">
        <v>7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</row>
    <row r="40" spans="1:14" ht="12" customHeight="1">
      <c r="A40" s="77" t="s">
        <v>24</v>
      </c>
      <c r="B40" s="46" t="s">
        <v>7</v>
      </c>
      <c r="C40" s="46" t="s">
        <v>7</v>
      </c>
      <c r="D40" s="67">
        <v>37</v>
      </c>
      <c r="E40" s="67">
        <v>1</v>
      </c>
      <c r="F40" s="46" t="s">
        <v>7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</row>
    <row r="41" spans="1:15" ht="12" customHeight="1">
      <c r="A41" s="77" t="s">
        <v>20</v>
      </c>
      <c r="B41" s="46" t="s">
        <v>7</v>
      </c>
      <c r="C41" s="46" t="s">
        <v>7</v>
      </c>
      <c r="D41" s="67">
        <v>31</v>
      </c>
      <c r="E41" s="67">
        <v>1</v>
      </c>
      <c r="F41" s="46" t="s">
        <v>7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11"/>
    </row>
    <row r="42" spans="1:14" ht="12" customHeight="1">
      <c r="A42" s="77" t="s">
        <v>62</v>
      </c>
      <c r="B42" s="46" t="s">
        <v>7</v>
      </c>
      <c r="C42" s="46" t="s">
        <v>7</v>
      </c>
      <c r="D42" s="67">
        <v>39</v>
      </c>
      <c r="E42" s="67">
        <v>1</v>
      </c>
      <c r="F42" s="46" t="s">
        <v>7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</row>
    <row r="43" spans="1:14" ht="12" customHeight="1">
      <c r="A43" s="55" t="s">
        <v>27</v>
      </c>
      <c r="B43" s="46" t="s">
        <v>7</v>
      </c>
      <c r="C43" s="46" t="s">
        <v>7</v>
      </c>
      <c r="D43" s="67">
        <v>7</v>
      </c>
      <c r="E43" s="67">
        <v>1</v>
      </c>
      <c r="F43" s="46" t="s">
        <v>7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</row>
    <row r="44" spans="1:14" ht="12" customHeight="1">
      <c r="A44" s="55" t="s">
        <v>54</v>
      </c>
      <c r="B44" s="46" t="s">
        <v>7</v>
      </c>
      <c r="C44" s="46" t="s">
        <v>7</v>
      </c>
      <c r="D44" s="67">
        <v>24</v>
      </c>
      <c r="E44" s="67">
        <v>1</v>
      </c>
      <c r="F44" s="46" t="s">
        <v>7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</row>
    <row r="45" spans="1:14" ht="12" customHeight="1">
      <c r="A45" s="55" t="s">
        <v>64</v>
      </c>
      <c r="B45" s="46" t="s">
        <v>7</v>
      </c>
      <c r="C45" s="46" t="s">
        <v>7</v>
      </c>
      <c r="D45" s="67">
        <v>40</v>
      </c>
      <c r="E45" s="67">
        <v>1</v>
      </c>
      <c r="F45" s="46" t="s">
        <v>7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</row>
    <row r="46" spans="1:14" ht="12" customHeight="1">
      <c r="A46" s="78" t="s">
        <v>65</v>
      </c>
      <c r="B46" s="46" t="s">
        <v>7</v>
      </c>
      <c r="C46" s="46" t="s">
        <v>7</v>
      </c>
      <c r="D46" s="69">
        <v>9</v>
      </c>
      <c r="E46" s="69">
        <v>1</v>
      </c>
      <c r="F46" s="46" t="s">
        <v>7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</row>
    <row r="47" spans="1:14" ht="12" customHeight="1">
      <c r="A47" s="78" t="s">
        <v>70</v>
      </c>
      <c r="B47" s="46" t="s">
        <v>7</v>
      </c>
      <c r="C47" s="46" t="s">
        <v>7</v>
      </c>
      <c r="D47" s="69">
        <v>12</v>
      </c>
      <c r="E47" s="69">
        <v>1</v>
      </c>
      <c r="F47" s="46" t="s">
        <v>7</v>
      </c>
      <c r="G47" s="46" t="s">
        <v>7</v>
      </c>
      <c r="H47" s="46" t="s">
        <v>7</v>
      </c>
      <c r="I47" s="46" t="s">
        <v>7</v>
      </c>
      <c r="J47" s="46" t="s">
        <v>7</v>
      </c>
      <c r="K47" s="46" t="s">
        <v>7</v>
      </c>
      <c r="L47" s="46" t="s">
        <v>7</v>
      </c>
      <c r="M47" s="46" t="s">
        <v>7</v>
      </c>
      <c r="N47" s="46" t="s">
        <v>7</v>
      </c>
    </row>
    <row r="48" spans="1:14" s="18" customFormat="1" ht="12" customHeight="1">
      <c r="A48" s="36" t="s">
        <v>48</v>
      </c>
      <c r="B48" s="39">
        <f aca="true" t="shared" si="1" ref="B48:N48">SUM(B22:B47)</f>
        <v>0</v>
      </c>
      <c r="C48" s="39">
        <f t="shared" si="1"/>
        <v>0</v>
      </c>
      <c r="D48" s="39">
        <f t="shared" si="1"/>
        <v>908</v>
      </c>
      <c r="E48" s="39">
        <f t="shared" si="1"/>
        <v>26</v>
      </c>
      <c r="F48" s="39">
        <f t="shared" si="1"/>
        <v>0</v>
      </c>
      <c r="G48" s="39">
        <f t="shared" si="1"/>
        <v>0</v>
      </c>
      <c r="H48" s="39">
        <f t="shared" si="1"/>
        <v>0</v>
      </c>
      <c r="I48" s="39">
        <f t="shared" si="1"/>
        <v>0</v>
      </c>
      <c r="J48" s="39">
        <f t="shared" si="1"/>
        <v>0</v>
      </c>
      <c r="K48" s="39">
        <f t="shared" si="1"/>
        <v>0</v>
      </c>
      <c r="L48" s="39">
        <f t="shared" si="1"/>
        <v>0</v>
      </c>
      <c r="M48" s="39">
        <f t="shared" si="1"/>
        <v>0</v>
      </c>
      <c r="N48" s="39">
        <f t="shared" si="1"/>
        <v>0</v>
      </c>
    </row>
    <row r="49" spans="1:14" ht="12" customHeight="1">
      <c r="A49" s="40" t="s">
        <v>45</v>
      </c>
      <c r="B49" s="41">
        <f aca="true" t="shared" si="2" ref="B49:N49">B18+B48</f>
        <v>9244</v>
      </c>
      <c r="C49" s="41">
        <f t="shared" si="2"/>
        <v>72</v>
      </c>
      <c r="D49" s="41">
        <f t="shared" si="2"/>
        <v>1252</v>
      </c>
      <c r="E49" s="41">
        <f t="shared" si="2"/>
        <v>48</v>
      </c>
      <c r="F49" s="41">
        <f t="shared" si="2"/>
        <v>1118</v>
      </c>
      <c r="G49" s="41">
        <f t="shared" si="2"/>
        <v>105</v>
      </c>
      <c r="H49" s="41">
        <f t="shared" si="2"/>
        <v>51</v>
      </c>
      <c r="I49" s="41">
        <f t="shared" si="2"/>
        <v>37</v>
      </c>
      <c r="J49" s="41">
        <f t="shared" si="2"/>
        <v>148</v>
      </c>
      <c r="K49" s="41">
        <f t="shared" si="2"/>
        <v>479</v>
      </c>
      <c r="L49" s="41">
        <f t="shared" si="2"/>
        <v>494</v>
      </c>
      <c r="M49" s="41">
        <f t="shared" si="2"/>
        <v>59</v>
      </c>
      <c r="N49" s="41">
        <f t="shared" si="2"/>
        <v>1217</v>
      </c>
    </row>
    <row r="50" spans="1:14" ht="12" customHeight="1">
      <c r="A50" s="80" t="s">
        <v>49</v>
      </c>
      <c r="B50" s="81">
        <v>33</v>
      </c>
      <c r="C50" s="47" t="s">
        <v>16</v>
      </c>
      <c r="D50" s="48"/>
      <c r="E50" s="48"/>
      <c r="F50" s="14"/>
      <c r="G50" s="14"/>
      <c r="H50" s="14"/>
      <c r="I50" s="14"/>
      <c r="J50" s="14"/>
      <c r="K50" s="14"/>
      <c r="L50" s="14"/>
      <c r="M50" s="14"/>
      <c r="N50" s="15"/>
    </row>
    <row r="51" spans="1:14" ht="12" customHeight="1">
      <c r="A51" s="80" t="s">
        <v>50</v>
      </c>
      <c r="B51" s="82">
        <v>72</v>
      </c>
      <c r="C51" s="131"/>
      <c r="D51" s="132"/>
      <c r="E51" s="131"/>
      <c r="F51" s="21"/>
      <c r="G51" s="21"/>
      <c r="H51" s="21"/>
      <c r="I51" s="21"/>
      <c r="J51" s="21"/>
      <c r="K51" s="24"/>
      <c r="L51" s="21"/>
      <c r="M51" s="124"/>
      <c r="N51" s="124"/>
    </row>
    <row r="52" spans="1:14" ht="12" customHeight="1">
      <c r="A52" s="80" t="s">
        <v>51</v>
      </c>
      <c r="B52" s="83">
        <v>963</v>
      </c>
      <c r="C52" s="19"/>
      <c r="D52" s="16"/>
      <c r="E52" s="20"/>
      <c r="F52" s="22"/>
      <c r="G52" s="22"/>
      <c r="H52" s="22"/>
      <c r="I52" s="22"/>
      <c r="J52" s="22"/>
      <c r="K52" s="24"/>
      <c r="L52" s="21"/>
      <c r="M52" s="124"/>
      <c r="N52" s="124"/>
    </row>
    <row r="53" spans="1:14" ht="12" customHeight="1">
      <c r="A53" s="80" t="s">
        <v>52</v>
      </c>
      <c r="B53" s="82">
        <v>254</v>
      </c>
      <c r="C53" s="59"/>
      <c r="D53" s="14"/>
      <c r="E53" s="25"/>
      <c r="F53" s="84"/>
      <c r="G53" s="22"/>
      <c r="H53" s="22"/>
      <c r="I53" s="22"/>
      <c r="J53" s="22"/>
      <c r="K53" s="24"/>
      <c r="L53" s="21"/>
      <c r="M53" s="124"/>
      <c r="N53" s="124"/>
    </row>
    <row r="54" spans="1:14" ht="12.75" customHeight="1">
      <c r="A54" s="26" t="s">
        <v>60</v>
      </c>
      <c r="B54" s="14"/>
      <c r="C54" s="14"/>
      <c r="D54" s="25"/>
      <c r="E54" s="14"/>
      <c r="F54" s="84"/>
      <c r="G54" s="60"/>
      <c r="H54" s="22"/>
      <c r="I54" s="22"/>
      <c r="J54" s="22"/>
      <c r="K54" s="24"/>
      <c r="L54" s="23"/>
      <c r="M54" s="124"/>
      <c r="N54" s="124"/>
    </row>
    <row r="55" spans="1:14" ht="15.75" customHeight="1">
      <c r="A55" s="47"/>
      <c r="B55" s="48"/>
      <c r="C55" s="48"/>
      <c r="D55" s="48"/>
      <c r="E55" s="48"/>
      <c r="F55" s="49"/>
      <c r="G55" s="49"/>
      <c r="H55" s="22"/>
      <c r="I55" s="22"/>
      <c r="J55" s="22"/>
      <c r="K55" s="24"/>
      <c r="L55" s="23"/>
      <c r="M55" s="29"/>
      <c r="N55" s="29"/>
    </row>
    <row r="56" spans="1:14" ht="13.5" customHeight="1">
      <c r="A56" s="26"/>
      <c r="B56" s="48"/>
      <c r="C56" s="48"/>
      <c r="D56" s="48"/>
      <c r="E56" s="48"/>
      <c r="F56" s="49"/>
      <c r="G56" s="49"/>
      <c r="H56" s="22"/>
      <c r="I56" s="22"/>
      <c r="J56" s="22"/>
      <c r="K56" s="24"/>
      <c r="L56" s="23"/>
      <c r="M56" s="29"/>
      <c r="N56" s="61"/>
    </row>
    <row r="57" spans="1:13" ht="15">
      <c r="A57" s="47"/>
      <c r="B57" s="47"/>
      <c r="C57" s="48"/>
      <c r="D57" s="48"/>
      <c r="E57" s="48"/>
      <c r="F57" s="50"/>
      <c r="G57" s="50"/>
      <c r="H57" s="24"/>
      <c r="I57" s="24"/>
      <c r="J57" s="24"/>
      <c r="K57" s="24"/>
      <c r="L57" s="21"/>
      <c r="M57" s="61"/>
    </row>
    <row r="58" spans="1:16" s="6" customFormat="1" ht="15">
      <c r="A58" s="47"/>
      <c r="B58" s="48"/>
      <c r="C58" s="48"/>
      <c r="D58" s="48"/>
      <c r="E58" s="48"/>
      <c r="F58" s="48"/>
      <c r="G58" s="48"/>
      <c r="N58" s="12"/>
      <c r="O58" s="1"/>
      <c r="P58" s="1"/>
    </row>
    <row r="59" spans="1:16" s="6" customFormat="1" ht="15">
      <c r="A59" s="47"/>
      <c r="B59" s="48"/>
      <c r="C59" s="48"/>
      <c r="D59" s="48"/>
      <c r="N59" s="12"/>
      <c r="O59" s="1"/>
      <c r="P59" s="1"/>
    </row>
    <row r="62" spans="1:5" ht="15">
      <c r="A62" s="86"/>
      <c r="B62" s="87"/>
      <c r="C62" s="87"/>
      <c r="D62" s="84"/>
      <c r="E62" s="84"/>
    </row>
    <row r="63" spans="1:5" ht="15">
      <c r="A63" s="86"/>
      <c r="B63" s="87"/>
      <c r="C63" s="87"/>
      <c r="D63" s="84"/>
      <c r="E63" s="84"/>
    </row>
    <row r="64" spans="1:5" ht="15">
      <c r="A64" s="86"/>
      <c r="B64" s="87"/>
      <c r="C64" s="87"/>
      <c r="D64" s="84"/>
      <c r="E64" s="84"/>
    </row>
    <row r="65" spans="1:5" ht="15">
      <c r="A65" s="86"/>
      <c r="B65" s="87"/>
      <c r="C65" s="87"/>
      <c r="D65" s="84"/>
      <c r="E65" s="84"/>
    </row>
    <row r="66" spans="1:5" ht="15">
      <c r="A66" s="86"/>
      <c r="B66" s="87"/>
      <c r="C66" s="87"/>
      <c r="D66" s="84"/>
      <c r="E66" s="84"/>
    </row>
    <row r="67" spans="1:5" ht="15">
      <c r="A67" s="86"/>
      <c r="B67" s="87"/>
      <c r="C67" s="87"/>
      <c r="D67" s="84"/>
      <c r="E67" s="84"/>
    </row>
    <row r="68" spans="1:5" ht="15">
      <c r="A68" s="86"/>
      <c r="B68" s="87"/>
      <c r="C68" s="87"/>
      <c r="D68" s="84"/>
      <c r="E68" s="84"/>
    </row>
    <row r="69" spans="1:5" ht="15">
      <c r="A69" s="86"/>
      <c r="B69" s="87"/>
      <c r="C69" s="87"/>
      <c r="D69" s="84"/>
      <c r="E69" s="84"/>
    </row>
    <row r="70" spans="1:5" ht="15">
      <c r="A70" s="86"/>
      <c r="B70" s="87"/>
      <c r="C70" s="87"/>
      <c r="D70" s="84"/>
      <c r="E70" s="84"/>
    </row>
    <row r="71" spans="1:5" ht="15">
      <c r="A71" s="86"/>
      <c r="B71" s="87"/>
      <c r="C71" s="87"/>
      <c r="D71" s="84"/>
      <c r="E71" s="84"/>
    </row>
    <row r="72" spans="1:5" ht="15">
      <c r="A72" s="86"/>
      <c r="B72" s="87"/>
      <c r="C72" s="87"/>
      <c r="D72" s="84"/>
      <c r="E72" s="84"/>
    </row>
    <row r="73" spans="1:5" ht="15">
      <c r="A73" s="86"/>
      <c r="B73" s="87"/>
      <c r="C73" s="87"/>
      <c r="D73" s="84"/>
      <c r="E73" s="84"/>
    </row>
    <row r="74" spans="1:5" ht="15">
      <c r="A74" s="86"/>
      <c r="B74" s="87"/>
      <c r="C74" s="87"/>
      <c r="D74" s="84"/>
      <c r="E74" s="84"/>
    </row>
    <row r="75" spans="1:5" ht="15">
      <c r="A75" s="86"/>
      <c r="B75" s="87"/>
      <c r="C75" s="87"/>
      <c r="D75" s="84"/>
      <c r="E75" s="84"/>
    </row>
    <row r="76" spans="1:5" ht="15">
      <c r="A76" s="86"/>
      <c r="B76" s="87"/>
      <c r="C76" s="87"/>
      <c r="D76" s="84"/>
      <c r="E76" s="84"/>
    </row>
    <row r="77" spans="1:5" ht="15">
      <c r="A77" s="86"/>
      <c r="B77" s="87"/>
      <c r="C77" s="87"/>
      <c r="D77" s="84"/>
      <c r="E77" s="84"/>
    </row>
    <row r="78" spans="1:5" ht="15">
      <c r="A78" s="86"/>
      <c r="B78" s="87"/>
      <c r="C78" s="87"/>
      <c r="D78" s="84"/>
      <c r="E78" s="84"/>
    </row>
    <row r="79" spans="1:5" ht="15">
      <c r="A79" s="86"/>
      <c r="B79" s="87"/>
      <c r="C79" s="87"/>
      <c r="D79" s="84"/>
      <c r="E79" s="84"/>
    </row>
    <row r="80" spans="1:5" ht="15">
      <c r="A80" s="86"/>
      <c r="B80" s="87"/>
      <c r="C80" s="87"/>
      <c r="D80" s="84"/>
      <c r="E80" s="84"/>
    </row>
    <row r="81" spans="1:5" ht="15">
      <c r="A81" s="86"/>
      <c r="B81" s="87"/>
      <c r="C81" s="87"/>
      <c r="D81" s="84"/>
      <c r="E81" s="84"/>
    </row>
    <row r="82" spans="1:5" ht="15">
      <c r="A82" s="86"/>
      <c r="B82" s="87"/>
      <c r="C82" s="87"/>
      <c r="D82" s="84"/>
      <c r="E82" s="84"/>
    </row>
    <row r="83" spans="1:5" ht="15">
      <c r="A83" s="88"/>
      <c r="B83" s="87"/>
      <c r="C83" s="87"/>
      <c r="D83" s="84"/>
      <c r="E83" s="84"/>
    </row>
    <row r="84" spans="1:5" ht="15">
      <c r="A84" s="88"/>
      <c r="B84" s="87"/>
      <c r="C84" s="87"/>
      <c r="D84" s="84"/>
      <c r="E84" s="84"/>
    </row>
    <row r="85" spans="1:5" ht="15">
      <c r="A85" s="88"/>
      <c r="B85" s="87"/>
      <c r="C85" s="87"/>
      <c r="D85" s="84"/>
      <c r="E85" s="84"/>
    </row>
    <row r="86" spans="1:5" ht="15">
      <c r="A86" s="89"/>
      <c r="B86" s="87"/>
      <c r="C86" s="87"/>
      <c r="D86" s="90"/>
      <c r="E86" s="90"/>
    </row>
    <row r="87" spans="1:5" ht="15">
      <c r="A87" s="89"/>
      <c r="B87" s="87"/>
      <c r="C87" s="87"/>
      <c r="D87" s="90"/>
      <c r="E87" s="90"/>
    </row>
  </sheetData>
  <sheetProtection password="CA35" sheet="1" selectLockedCells="1" selectUnlockedCells="1"/>
  <mergeCells count="15">
    <mergeCell ref="M54:N54"/>
    <mergeCell ref="A19:N19"/>
    <mergeCell ref="A20:N20"/>
    <mergeCell ref="C51:E51"/>
    <mergeCell ref="M51:N51"/>
    <mergeCell ref="M52:N52"/>
    <mergeCell ref="M53:N53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55.8515625" style="13" customWidth="1"/>
    <col min="2" max="2" width="9.28125" style="6" customWidth="1"/>
    <col min="3" max="3" width="9.140625" style="6" customWidth="1"/>
    <col min="4" max="4" width="9.8515625" style="6" customWidth="1"/>
    <col min="5" max="5" width="10.421875" style="6" customWidth="1"/>
    <col min="6" max="6" width="9.00390625" style="6" customWidth="1"/>
    <col min="7" max="7" width="8.421875" style="6" customWidth="1"/>
    <col min="8" max="8" width="8.140625" style="6" customWidth="1"/>
    <col min="9" max="9" width="7.00390625" style="6" customWidth="1"/>
    <col min="10" max="10" width="7.57421875" style="6" customWidth="1"/>
    <col min="11" max="11" width="6.140625" style="6" customWidth="1"/>
    <col min="12" max="12" width="10.00390625" style="6" customWidth="1"/>
    <col min="13" max="13" width="9.140625" style="6" customWidth="1"/>
    <col min="14" max="14" width="12.00390625" style="12" customWidth="1"/>
    <col min="15" max="16384" width="9.140625" style="1" customWidth="1"/>
  </cols>
  <sheetData>
    <row r="1" spans="1:14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" customHeight="1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2.75" customHeight="1">
      <c r="A3" s="134" t="s">
        <v>73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</row>
    <row r="4" spans="1:14" s="2" customFormat="1" ht="22.5" customHeight="1">
      <c r="A4" s="135" t="s">
        <v>47</v>
      </c>
      <c r="B4" s="128" t="s">
        <v>30</v>
      </c>
      <c r="C4" s="136"/>
      <c r="D4" s="137" t="s">
        <v>39</v>
      </c>
      <c r="E4" s="137"/>
      <c r="F4" s="135" t="s">
        <v>40</v>
      </c>
      <c r="G4" s="135"/>
      <c r="H4" s="135"/>
      <c r="I4" s="138" t="s">
        <v>41</v>
      </c>
      <c r="J4" s="139"/>
      <c r="K4" s="139"/>
      <c r="L4" s="139"/>
      <c r="M4" s="139"/>
      <c r="N4" s="140"/>
    </row>
    <row r="5" spans="1:14" s="3" customFormat="1" ht="21" customHeight="1">
      <c r="A5" s="135"/>
      <c r="B5" s="91" t="s">
        <v>31</v>
      </c>
      <c r="C5" s="30" t="s">
        <v>32</v>
      </c>
      <c r="D5" s="31" t="s">
        <v>33</v>
      </c>
      <c r="E5" s="32" t="s">
        <v>34</v>
      </c>
      <c r="F5" s="33" t="s">
        <v>35</v>
      </c>
      <c r="G5" s="33" t="s">
        <v>29</v>
      </c>
      <c r="H5" s="30" t="s">
        <v>36</v>
      </c>
      <c r="I5" s="91" t="s">
        <v>37</v>
      </c>
      <c r="J5" s="91" t="s">
        <v>38</v>
      </c>
      <c r="K5" s="91" t="s">
        <v>42</v>
      </c>
      <c r="L5" s="91" t="s">
        <v>43</v>
      </c>
      <c r="M5" s="34" t="s">
        <v>44</v>
      </c>
      <c r="N5" s="35" t="s">
        <v>45</v>
      </c>
    </row>
    <row r="6" spans="1:15" s="5" customFormat="1" ht="12" customHeight="1">
      <c r="A6" s="51" t="s">
        <v>25</v>
      </c>
      <c r="B6" s="72">
        <v>3260</v>
      </c>
      <c r="C6" s="70">
        <v>24</v>
      </c>
      <c r="D6" s="69">
        <v>133</v>
      </c>
      <c r="E6" s="69">
        <v>6</v>
      </c>
      <c r="F6" s="52">
        <v>150</v>
      </c>
      <c r="G6" s="52">
        <v>16</v>
      </c>
      <c r="H6" s="52">
        <v>4</v>
      </c>
      <c r="I6" s="52">
        <v>24</v>
      </c>
      <c r="J6" s="52">
        <v>75</v>
      </c>
      <c r="K6" s="52">
        <v>210</v>
      </c>
      <c r="L6" s="52">
        <v>221</v>
      </c>
      <c r="M6" s="52">
        <v>23</v>
      </c>
      <c r="N6" s="52">
        <f>SUM(I6:M6)</f>
        <v>553</v>
      </c>
      <c r="O6" s="4"/>
    </row>
    <row r="7" spans="1:15" s="5" customFormat="1" ht="12" customHeight="1">
      <c r="A7" s="53" t="s">
        <v>1</v>
      </c>
      <c r="B7" s="52">
        <v>1987</v>
      </c>
      <c r="C7" s="70">
        <v>14</v>
      </c>
      <c r="D7" s="69">
        <v>0</v>
      </c>
      <c r="E7" s="69">
        <v>0</v>
      </c>
      <c r="F7" s="52">
        <v>74</v>
      </c>
      <c r="G7" s="52">
        <v>11</v>
      </c>
      <c r="H7" s="52">
        <v>1</v>
      </c>
      <c r="I7" s="52">
        <v>7</v>
      </c>
      <c r="J7" s="52">
        <v>35</v>
      </c>
      <c r="K7" s="52">
        <v>97</v>
      </c>
      <c r="L7" s="52">
        <v>51</v>
      </c>
      <c r="M7" s="52">
        <v>6</v>
      </c>
      <c r="N7" s="52">
        <f>SUM(I7:M7)</f>
        <v>196</v>
      </c>
      <c r="O7" s="4"/>
    </row>
    <row r="8" spans="1:15" s="18" customFormat="1" ht="12" customHeight="1">
      <c r="A8" s="54" t="s">
        <v>2</v>
      </c>
      <c r="B8" s="52">
        <v>1098</v>
      </c>
      <c r="C8" s="70">
        <v>9</v>
      </c>
      <c r="D8" s="69">
        <v>148</v>
      </c>
      <c r="E8" s="69">
        <v>5</v>
      </c>
      <c r="F8" s="52">
        <v>92</v>
      </c>
      <c r="G8" s="52">
        <v>13</v>
      </c>
      <c r="H8" s="52">
        <v>0</v>
      </c>
      <c r="I8" s="52">
        <v>4</v>
      </c>
      <c r="J8" s="52">
        <v>14</v>
      </c>
      <c r="K8" s="52">
        <v>61</v>
      </c>
      <c r="L8" s="52">
        <v>34</v>
      </c>
      <c r="M8" s="52">
        <v>3</v>
      </c>
      <c r="N8" s="52">
        <f>SUM(I8:M8)</f>
        <v>116</v>
      </c>
      <c r="O8" s="17"/>
    </row>
    <row r="9" spans="1:15" s="5" customFormat="1" ht="12" customHeight="1">
      <c r="A9" s="55" t="s">
        <v>3</v>
      </c>
      <c r="B9" s="52">
        <v>1689</v>
      </c>
      <c r="C9" s="70">
        <v>13</v>
      </c>
      <c r="D9" s="69">
        <v>34</v>
      </c>
      <c r="E9" s="69">
        <v>1</v>
      </c>
      <c r="F9" s="52">
        <v>68</v>
      </c>
      <c r="G9" s="52">
        <v>10</v>
      </c>
      <c r="H9" s="52">
        <v>1</v>
      </c>
      <c r="I9" s="52">
        <v>4</v>
      </c>
      <c r="J9" s="52">
        <v>12</v>
      </c>
      <c r="K9" s="52">
        <v>61</v>
      </c>
      <c r="L9" s="52">
        <v>95</v>
      </c>
      <c r="M9" s="52">
        <v>16</v>
      </c>
      <c r="N9" s="52">
        <f>SUM(I9:M9)</f>
        <v>188</v>
      </c>
      <c r="O9" s="4"/>
    </row>
    <row r="10" spans="1:15" s="5" customFormat="1" ht="12" customHeight="1">
      <c r="A10" s="55" t="s">
        <v>4</v>
      </c>
      <c r="B10" s="52">
        <v>1360</v>
      </c>
      <c r="C10" s="74">
        <v>12</v>
      </c>
      <c r="D10" s="69">
        <v>73</v>
      </c>
      <c r="E10" s="69">
        <v>2</v>
      </c>
      <c r="F10" s="27">
        <v>107</v>
      </c>
      <c r="G10" s="27">
        <v>13</v>
      </c>
      <c r="H10" s="27">
        <v>39</v>
      </c>
      <c r="I10" s="27">
        <v>3</v>
      </c>
      <c r="J10" s="27">
        <v>6</v>
      </c>
      <c r="K10" s="27">
        <v>63</v>
      </c>
      <c r="L10" s="27">
        <v>95</v>
      </c>
      <c r="M10" s="27">
        <v>11</v>
      </c>
      <c r="N10" s="52">
        <f>SUM(I10:M10)</f>
        <v>178</v>
      </c>
      <c r="O10" s="4" t="s">
        <v>5</v>
      </c>
    </row>
    <row r="11" spans="1:14" s="5" customFormat="1" ht="12" customHeight="1">
      <c r="A11" s="55" t="s">
        <v>6</v>
      </c>
      <c r="B11" s="46" t="s">
        <v>7</v>
      </c>
      <c r="C11" s="46" t="s">
        <v>7</v>
      </c>
      <c r="D11" s="68" t="s">
        <v>7</v>
      </c>
      <c r="E11" s="68" t="s">
        <v>7</v>
      </c>
      <c r="F11" s="52">
        <v>44</v>
      </c>
      <c r="G11" s="52">
        <v>9</v>
      </c>
      <c r="H11" s="52">
        <v>0</v>
      </c>
      <c r="I11" s="46" t="s">
        <v>7</v>
      </c>
      <c r="J11" s="46" t="s">
        <v>7</v>
      </c>
      <c r="K11" s="46" t="s">
        <v>7</v>
      </c>
      <c r="L11" s="46" t="s">
        <v>7</v>
      </c>
      <c r="M11" s="46" t="s">
        <v>7</v>
      </c>
      <c r="N11" s="46" t="s">
        <v>7</v>
      </c>
    </row>
    <row r="12" spans="1:15" s="5" customFormat="1" ht="12" customHeight="1">
      <c r="A12" s="56" t="s">
        <v>26</v>
      </c>
      <c r="B12" s="75" t="s">
        <v>7</v>
      </c>
      <c r="C12" s="75" t="s">
        <v>7</v>
      </c>
      <c r="D12" s="68" t="s">
        <v>7</v>
      </c>
      <c r="E12" s="68" t="s">
        <v>7</v>
      </c>
      <c r="F12" s="27">
        <v>581</v>
      </c>
      <c r="G12" s="27">
        <v>33</v>
      </c>
      <c r="H12" s="27">
        <v>9</v>
      </c>
      <c r="I12" s="46" t="s">
        <v>7</v>
      </c>
      <c r="J12" s="46" t="s">
        <v>7</v>
      </c>
      <c r="K12" s="46" t="s">
        <v>7</v>
      </c>
      <c r="L12" s="46" t="s">
        <v>7</v>
      </c>
      <c r="M12" s="46" t="s">
        <v>7</v>
      </c>
      <c r="N12" s="46" t="s">
        <v>7</v>
      </c>
      <c r="O12" s="7"/>
    </row>
    <row r="13" spans="1:15" s="5" customFormat="1" ht="12" customHeight="1">
      <c r="A13" s="63" t="s">
        <v>55</v>
      </c>
      <c r="B13" s="75" t="s">
        <v>7</v>
      </c>
      <c r="C13" s="75" t="s">
        <v>7</v>
      </c>
      <c r="D13" s="70">
        <v>6</v>
      </c>
      <c r="E13" s="70">
        <v>1</v>
      </c>
      <c r="F13" s="46" t="s">
        <v>7</v>
      </c>
      <c r="G13" s="46" t="s">
        <v>7</v>
      </c>
      <c r="H13" s="46" t="s">
        <v>7</v>
      </c>
      <c r="I13" s="46" t="s">
        <v>7</v>
      </c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7"/>
    </row>
    <row r="14" spans="1:15" s="5" customFormat="1" ht="12" customHeight="1">
      <c r="A14" s="63" t="s">
        <v>56</v>
      </c>
      <c r="B14" s="75" t="s">
        <v>7</v>
      </c>
      <c r="C14" s="75" t="s">
        <v>7</v>
      </c>
      <c r="D14" s="71">
        <v>12</v>
      </c>
      <c r="E14" s="71">
        <v>2</v>
      </c>
      <c r="F14" s="46" t="s">
        <v>7</v>
      </c>
      <c r="G14" s="46" t="s">
        <v>7</v>
      </c>
      <c r="H14" s="46" t="s">
        <v>7</v>
      </c>
      <c r="I14" s="46" t="s">
        <v>7</v>
      </c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7"/>
    </row>
    <row r="15" spans="1:15" s="5" customFormat="1" ht="12" customHeight="1">
      <c r="A15" s="64" t="s">
        <v>57</v>
      </c>
      <c r="B15" s="75" t="s">
        <v>7</v>
      </c>
      <c r="C15" s="75" t="s">
        <v>7</v>
      </c>
      <c r="D15" s="71">
        <v>37</v>
      </c>
      <c r="E15" s="71">
        <v>4</v>
      </c>
      <c r="F15" s="46" t="s">
        <v>7</v>
      </c>
      <c r="G15" s="46" t="s">
        <v>7</v>
      </c>
      <c r="H15" s="46" t="s">
        <v>7</v>
      </c>
      <c r="I15" s="46" t="s">
        <v>7</v>
      </c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7"/>
    </row>
    <row r="16" spans="1:15" s="5" customFormat="1" ht="22.5" customHeight="1">
      <c r="A16" s="65" t="s">
        <v>58</v>
      </c>
      <c r="B16" s="75" t="s">
        <v>7</v>
      </c>
      <c r="C16" s="75" t="s">
        <v>7</v>
      </c>
      <c r="D16" s="71">
        <v>17</v>
      </c>
      <c r="E16" s="71">
        <v>1</v>
      </c>
      <c r="F16" s="46" t="s">
        <v>7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7"/>
    </row>
    <row r="17" spans="1:15" s="5" customFormat="1" ht="12" customHeight="1">
      <c r="A17" s="65" t="s">
        <v>59</v>
      </c>
      <c r="B17" s="75" t="s">
        <v>7</v>
      </c>
      <c r="C17" s="75" t="s">
        <v>7</v>
      </c>
      <c r="D17" s="71">
        <v>10</v>
      </c>
      <c r="E17" s="71">
        <v>1</v>
      </c>
      <c r="F17" s="46" t="s">
        <v>7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7"/>
    </row>
    <row r="18" spans="1:16" s="8" customFormat="1" ht="12" customHeight="1">
      <c r="A18" s="36" t="s">
        <v>48</v>
      </c>
      <c r="B18" s="66">
        <f>SUM(B6:B12)</f>
        <v>9394</v>
      </c>
      <c r="C18" s="66">
        <f aca="true" t="shared" si="0" ref="C18:N18">SUM(C6:C12)</f>
        <v>72</v>
      </c>
      <c r="D18" s="37">
        <f>SUM(D6:D17)</f>
        <v>470</v>
      </c>
      <c r="E18" s="66">
        <f>SUM(E6:E17)</f>
        <v>23</v>
      </c>
      <c r="F18" s="66">
        <f t="shared" si="0"/>
        <v>1116</v>
      </c>
      <c r="G18" s="66">
        <f t="shared" si="0"/>
        <v>105</v>
      </c>
      <c r="H18" s="66">
        <f t="shared" si="0"/>
        <v>54</v>
      </c>
      <c r="I18" s="66">
        <f t="shared" si="0"/>
        <v>42</v>
      </c>
      <c r="J18" s="66">
        <f t="shared" si="0"/>
        <v>142</v>
      </c>
      <c r="K18" s="66">
        <f t="shared" si="0"/>
        <v>492</v>
      </c>
      <c r="L18" s="66">
        <f t="shared" si="0"/>
        <v>496</v>
      </c>
      <c r="M18" s="38">
        <f t="shared" si="0"/>
        <v>59</v>
      </c>
      <c r="N18" s="66">
        <f t="shared" si="0"/>
        <v>1231</v>
      </c>
      <c r="P18" s="9"/>
    </row>
    <row r="19" spans="1:14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7"/>
    </row>
    <row r="20" spans="1:14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s="5" customFormat="1" ht="12" customHeight="1">
      <c r="A21" s="43"/>
      <c r="B21" s="44"/>
      <c r="C21" s="44"/>
      <c r="D21" s="35" t="s">
        <v>33</v>
      </c>
      <c r="E21" s="35" t="s">
        <v>34</v>
      </c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" customHeight="1">
      <c r="A22" s="76" t="s">
        <v>12</v>
      </c>
      <c r="B22" s="46" t="s">
        <v>7</v>
      </c>
      <c r="C22" s="46" t="s">
        <v>7</v>
      </c>
      <c r="D22" s="67">
        <v>50</v>
      </c>
      <c r="E22" s="67">
        <v>1</v>
      </c>
      <c r="F22" s="46" t="s">
        <v>7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</row>
    <row r="23" spans="1:14" ht="12" customHeight="1">
      <c r="A23" s="76" t="s">
        <v>9</v>
      </c>
      <c r="B23" s="75" t="s">
        <v>7</v>
      </c>
      <c r="C23" s="75" t="s">
        <v>7</v>
      </c>
      <c r="D23" s="68">
        <v>72</v>
      </c>
      <c r="E23" s="67">
        <v>1</v>
      </c>
      <c r="F23" s="46" t="s">
        <v>7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</row>
    <row r="24" spans="1:14" ht="12" customHeight="1">
      <c r="A24" s="76" t="s">
        <v>28</v>
      </c>
      <c r="B24" s="75" t="s">
        <v>7</v>
      </c>
      <c r="C24" s="75" t="s">
        <v>7</v>
      </c>
      <c r="D24" s="68">
        <v>20</v>
      </c>
      <c r="E24" s="67">
        <v>1</v>
      </c>
      <c r="F24" s="46" t="s">
        <v>7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</row>
    <row r="25" spans="1:14" ht="12" customHeight="1">
      <c r="A25" s="76" t="s">
        <v>61</v>
      </c>
      <c r="B25" s="75" t="s">
        <v>7</v>
      </c>
      <c r="C25" s="75" t="s">
        <v>7</v>
      </c>
      <c r="D25" s="68">
        <v>25</v>
      </c>
      <c r="E25" s="67">
        <v>1</v>
      </c>
      <c r="F25" s="46" t="s">
        <v>7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</row>
    <row r="26" spans="1:14" ht="12" customHeight="1">
      <c r="A26" s="76" t="s">
        <v>11</v>
      </c>
      <c r="B26" s="75" t="s">
        <v>7</v>
      </c>
      <c r="C26" s="75" t="s">
        <v>7</v>
      </c>
      <c r="D26" s="68">
        <v>51</v>
      </c>
      <c r="E26" s="67">
        <v>1</v>
      </c>
      <c r="F26" s="46" t="s">
        <v>7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</row>
    <row r="27" spans="1:14" ht="12" customHeight="1">
      <c r="A27" s="76" t="s">
        <v>72</v>
      </c>
      <c r="B27" s="75" t="s">
        <v>7</v>
      </c>
      <c r="C27" s="75" t="s">
        <v>7</v>
      </c>
      <c r="D27" s="68">
        <v>45</v>
      </c>
      <c r="E27" s="67">
        <v>1</v>
      </c>
      <c r="F27" s="46" t="s">
        <v>7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</row>
    <row r="28" spans="1:14" ht="12" customHeight="1">
      <c r="A28" s="76" t="s">
        <v>18</v>
      </c>
      <c r="B28" s="75" t="s">
        <v>7</v>
      </c>
      <c r="C28" s="75" t="s">
        <v>7</v>
      </c>
      <c r="D28" s="68">
        <v>27</v>
      </c>
      <c r="E28" s="67">
        <v>1</v>
      </c>
      <c r="F28" s="46" t="s">
        <v>7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</row>
    <row r="29" spans="1:14" ht="12" customHeight="1">
      <c r="A29" s="76" t="s">
        <v>17</v>
      </c>
      <c r="B29" s="75" t="s">
        <v>7</v>
      </c>
      <c r="C29" s="75" t="s">
        <v>7</v>
      </c>
      <c r="D29" s="68">
        <v>40</v>
      </c>
      <c r="E29" s="67">
        <v>1</v>
      </c>
      <c r="F29" s="46" t="s">
        <v>7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</row>
    <row r="30" spans="1:14" ht="12" customHeight="1">
      <c r="A30" s="76" t="s">
        <v>21</v>
      </c>
      <c r="B30" s="75" t="s">
        <v>7</v>
      </c>
      <c r="C30" s="75" t="s">
        <v>7</v>
      </c>
      <c r="D30" s="68">
        <v>36</v>
      </c>
      <c r="E30" s="67">
        <v>1</v>
      </c>
      <c r="F30" s="46" t="s">
        <v>7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</row>
    <row r="31" spans="1:14" ht="13.5" customHeight="1">
      <c r="A31" s="76" t="s">
        <v>10</v>
      </c>
      <c r="B31" s="75" t="s">
        <v>7</v>
      </c>
      <c r="C31" s="75" t="s">
        <v>7</v>
      </c>
      <c r="D31" s="68">
        <v>73</v>
      </c>
      <c r="E31" s="67">
        <v>1</v>
      </c>
      <c r="F31" s="46" t="s">
        <v>7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</row>
    <row r="32" spans="1:14" s="10" customFormat="1" ht="12" customHeight="1">
      <c r="A32" s="76" t="s">
        <v>22</v>
      </c>
      <c r="B32" s="75" t="s">
        <v>7</v>
      </c>
      <c r="C32" s="75" t="s">
        <v>7</v>
      </c>
      <c r="D32" s="68">
        <v>51</v>
      </c>
      <c r="E32" s="67">
        <v>1</v>
      </c>
      <c r="F32" s="46" t="s">
        <v>7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</row>
    <row r="33" spans="1:14" ht="12" customHeight="1">
      <c r="A33" s="76" t="s">
        <v>23</v>
      </c>
      <c r="B33" s="46" t="s">
        <v>7</v>
      </c>
      <c r="C33" s="46" t="s">
        <v>7</v>
      </c>
      <c r="D33" s="67">
        <v>40</v>
      </c>
      <c r="E33" s="67">
        <v>1</v>
      </c>
      <c r="F33" s="46" t="s">
        <v>7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</row>
    <row r="34" spans="1:14" ht="12" customHeight="1">
      <c r="A34" s="76" t="s">
        <v>19</v>
      </c>
      <c r="B34" s="46" t="s">
        <v>7</v>
      </c>
      <c r="C34" s="46" t="s">
        <v>7</v>
      </c>
      <c r="D34" s="67">
        <v>25</v>
      </c>
      <c r="E34" s="67">
        <v>1</v>
      </c>
      <c r="F34" s="46" t="s">
        <v>7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</row>
    <row r="35" spans="1:14" ht="12" customHeight="1">
      <c r="A35" s="76" t="s">
        <v>15</v>
      </c>
      <c r="B35" s="46" t="s">
        <v>7</v>
      </c>
      <c r="C35" s="46" t="s">
        <v>7</v>
      </c>
      <c r="D35" s="67">
        <v>43</v>
      </c>
      <c r="E35" s="67">
        <v>1</v>
      </c>
      <c r="F35" s="46" t="s">
        <v>7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</row>
    <row r="36" spans="1:14" ht="12" customHeight="1">
      <c r="A36" s="76" t="s">
        <v>14</v>
      </c>
      <c r="B36" s="46" t="s">
        <v>7</v>
      </c>
      <c r="C36" s="46" t="s">
        <v>7</v>
      </c>
      <c r="D36" s="67">
        <v>40</v>
      </c>
      <c r="E36" s="67">
        <v>1</v>
      </c>
      <c r="F36" s="46" t="s">
        <v>7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</row>
    <row r="37" spans="1:14" ht="12" customHeight="1">
      <c r="A37" s="76" t="s">
        <v>63</v>
      </c>
      <c r="B37" s="46" t="s">
        <v>7</v>
      </c>
      <c r="C37" s="46" t="s">
        <v>7</v>
      </c>
      <c r="D37" s="67">
        <v>56</v>
      </c>
      <c r="E37" s="67">
        <v>1</v>
      </c>
      <c r="F37" s="46" t="s">
        <v>7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</row>
    <row r="38" spans="1:14" ht="12" customHeight="1">
      <c r="A38" s="76" t="s">
        <v>13</v>
      </c>
      <c r="B38" s="46" t="s">
        <v>7</v>
      </c>
      <c r="C38" s="46" t="s">
        <v>7</v>
      </c>
      <c r="D38" s="67">
        <v>42</v>
      </c>
      <c r="E38" s="67">
        <v>1</v>
      </c>
      <c r="F38" s="46" t="s">
        <v>7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</row>
    <row r="39" spans="1:14" ht="12" customHeight="1">
      <c r="A39" s="76" t="s">
        <v>8</v>
      </c>
      <c r="B39" s="46" t="s">
        <v>7</v>
      </c>
      <c r="C39" s="46" t="s">
        <v>7</v>
      </c>
      <c r="D39" s="67">
        <v>62</v>
      </c>
      <c r="E39" s="67">
        <v>1</v>
      </c>
      <c r="F39" s="46" t="s">
        <v>7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</row>
    <row r="40" spans="1:14" ht="12" customHeight="1">
      <c r="A40" s="77" t="s">
        <v>24</v>
      </c>
      <c r="B40" s="46" t="s">
        <v>7</v>
      </c>
      <c r="C40" s="46" t="s">
        <v>7</v>
      </c>
      <c r="D40" s="67">
        <v>49</v>
      </c>
      <c r="E40" s="67">
        <v>1</v>
      </c>
      <c r="F40" s="46" t="s">
        <v>7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</row>
    <row r="41" spans="1:15" ht="12" customHeight="1">
      <c r="A41" s="77" t="s">
        <v>20</v>
      </c>
      <c r="B41" s="46" t="s">
        <v>7</v>
      </c>
      <c r="C41" s="46" t="s">
        <v>7</v>
      </c>
      <c r="D41" s="67">
        <v>31</v>
      </c>
      <c r="E41" s="67">
        <v>1</v>
      </c>
      <c r="F41" s="46" t="s">
        <v>7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11"/>
    </row>
    <row r="42" spans="1:14" ht="12" customHeight="1">
      <c r="A42" s="77" t="s">
        <v>62</v>
      </c>
      <c r="B42" s="46" t="s">
        <v>7</v>
      </c>
      <c r="C42" s="46" t="s">
        <v>7</v>
      </c>
      <c r="D42" s="67">
        <v>52</v>
      </c>
      <c r="E42" s="67">
        <v>1</v>
      </c>
      <c r="F42" s="46" t="s">
        <v>7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</row>
    <row r="43" spans="1:14" ht="12" customHeight="1">
      <c r="A43" s="55" t="s">
        <v>27</v>
      </c>
      <c r="B43" s="46" t="s">
        <v>7</v>
      </c>
      <c r="C43" s="46" t="s">
        <v>7</v>
      </c>
      <c r="D43" s="67">
        <v>7</v>
      </c>
      <c r="E43" s="67">
        <v>1</v>
      </c>
      <c r="F43" s="46" t="s">
        <v>7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</row>
    <row r="44" spans="1:14" ht="12" customHeight="1">
      <c r="A44" s="55" t="s">
        <v>54</v>
      </c>
      <c r="B44" s="46" t="s">
        <v>7</v>
      </c>
      <c r="C44" s="46" t="s">
        <v>7</v>
      </c>
      <c r="D44" s="67">
        <v>24</v>
      </c>
      <c r="E44" s="67">
        <v>1</v>
      </c>
      <c r="F44" s="46" t="s">
        <v>7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</row>
    <row r="45" spans="1:14" ht="12" customHeight="1">
      <c r="A45" s="55" t="s">
        <v>64</v>
      </c>
      <c r="B45" s="46" t="s">
        <v>7</v>
      </c>
      <c r="C45" s="46" t="s">
        <v>7</v>
      </c>
      <c r="D45" s="67">
        <v>38</v>
      </c>
      <c r="E45" s="67">
        <v>1</v>
      </c>
      <c r="F45" s="46" t="s">
        <v>7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</row>
    <row r="46" spans="1:14" ht="12" customHeight="1">
      <c r="A46" s="78" t="s">
        <v>65</v>
      </c>
      <c r="B46" s="46" t="s">
        <v>7</v>
      </c>
      <c r="C46" s="46" t="s">
        <v>7</v>
      </c>
      <c r="D46" s="69">
        <v>18</v>
      </c>
      <c r="E46" s="69">
        <v>1</v>
      </c>
      <c r="F46" s="46" t="s">
        <v>7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</row>
    <row r="47" spans="1:14" ht="12" customHeight="1">
      <c r="A47" s="78" t="s">
        <v>70</v>
      </c>
      <c r="B47" s="46" t="s">
        <v>7</v>
      </c>
      <c r="C47" s="46" t="s">
        <v>7</v>
      </c>
      <c r="D47" s="69">
        <v>12</v>
      </c>
      <c r="E47" s="69">
        <v>1</v>
      </c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12" customHeight="1">
      <c r="A48" s="78" t="s">
        <v>71</v>
      </c>
      <c r="B48" s="46" t="s">
        <v>7</v>
      </c>
      <c r="C48" s="46" t="s">
        <v>7</v>
      </c>
      <c r="D48" s="69">
        <v>11</v>
      </c>
      <c r="E48" s="69">
        <v>1</v>
      </c>
      <c r="F48" s="46"/>
      <c r="G48" s="46"/>
      <c r="H48" s="46"/>
      <c r="I48" s="46"/>
      <c r="J48" s="46"/>
      <c r="K48" s="46"/>
      <c r="L48" s="46"/>
      <c r="M48" s="46"/>
      <c r="N48" s="46"/>
    </row>
    <row r="49" spans="1:14" s="18" customFormat="1" ht="12" customHeight="1">
      <c r="A49" s="36" t="s">
        <v>48</v>
      </c>
      <c r="B49" s="39">
        <f aca="true" t="shared" si="1" ref="B49:N49">SUM(B22:B48)</f>
        <v>0</v>
      </c>
      <c r="C49" s="39">
        <f t="shared" si="1"/>
        <v>0</v>
      </c>
      <c r="D49" s="39">
        <f t="shared" si="1"/>
        <v>1040</v>
      </c>
      <c r="E49" s="39">
        <f t="shared" si="1"/>
        <v>27</v>
      </c>
      <c r="F49" s="39">
        <f t="shared" si="1"/>
        <v>0</v>
      </c>
      <c r="G49" s="39">
        <f t="shared" si="1"/>
        <v>0</v>
      </c>
      <c r="H49" s="39">
        <f t="shared" si="1"/>
        <v>0</v>
      </c>
      <c r="I49" s="39">
        <f t="shared" si="1"/>
        <v>0</v>
      </c>
      <c r="J49" s="39">
        <f t="shared" si="1"/>
        <v>0</v>
      </c>
      <c r="K49" s="39">
        <f t="shared" si="1"/>
        <v>0</v>
      </c>
      <c r="L49" s="39">
        <f t="shared" si="1"/>
        <v>0</v>
      </c>
      <c r="M49" s="39">
        <f t="shared" si="1"/>
        <v>0</v>
      </c>
      <c r="N49" s="39">
        <f t="shared" si="1"/>
        <v>0</v>
      </c>
    </row>
    <row r="50" spans="1:14" ht="12" customHeight="1">
      <c r="A50" s="40" t="s">
        <v>45</v>
      </c>
      <c r="B50" s="41">
        <f aca="true" t="shared" si="2" ref="B50:N50">B18+B49</f>
        <v>9394</v>
      </c>
      <c r="C50" s="41">
        <f t="shared" si="2"/>
        <v>72</v>
      </c>
      <c r="D50" s="41">
        <f t="shared" si="2"/>
        <v>1510</v>
      </c>
      <c r="E50" s="41">
        <f t="shared" si="2"/>
        <v>50</v>
      </c>
      <c r="F50" s="41">
        <f t="shared" si="2"/>
        <v>1116</v>
      </c>
      <c r="G50" s="41">
        <f t="shared" si="2"/>
        <v>105</v>
      </c>
      <c r="H50" s="41">
        <f t="shared" si="2"/>
        <v>54</v>
      </c>
      <c r="I50" s="41">
        <f t="shared" si="2"/>
        <v>42</v>
      </c>
      <c r="J50" s="41">
        <f t="shared" si="2"/>
        <v>142</v>
      </c>
      <c r="K50" s="41">
        <f t="shared" si="2"/>
        <v>492</v>
      </c>
      <c r="L50" s="41">
        <f t="shared" si="2"/>
        <v>496</v>
      </c>
      <c r="M50" s="41">
        <f t="shared" si="2"/>
        <v>59</v>
      </c>
      <c r="N50" s="41">
        <f t="shared" si="2"/>
        <v>1231</v>
      </c>
    </row>
    <row r="51" spans="1:14" ht="12" customHeight="1">
      <c r="A51" s="80" t="s">
        <v>49</v>
      </c>
      <c r="B51" s="81">
        <v>33</v>
      </c>
      <c r="C51" s="47" t="s">
        <v>16</v>
      </c>
      <c r="D51" s="48"/>
      <c r="E51" s="48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2" customHeight="1">
      <c r="A52" s="80" t="s">
        <v>50</v>
      </c>
      <c r="B52" s="82">
        <v>72</v>
      </c>
      <c r="C52" s="131"/>
      <c r="D52" s="132"/>
      <c r="E52" s="131"/>
      <c r="F52" s="21"/>
      <c r="G52" s="21"/>
      <c r="H52" s="21"/>
      <c r="I52" s="21"/>
      <c r="J52" s="21"/>
      <c r="K52" s="24"/>
      <c r="L52" s="21"/>
      <c r="M52" s="124"/>
      <c r="N52" s="124"/>
    </row>
    <row r="53" spans="1:14" ht="12" customHeight="1">
      <c r="A53" s="80" t="s">
        <v>51</v>
      </c>
      <c r="B53" s="83">
        <v>961</v>
      </c>
      <c r="C53" s="19"/>
      <c r="D53" s="16"/>
      <c r="E53" s="20"/>
      <c r="F53" s="22"/>
      <c r="G53" s="22"/>
      <c r="H53" s="22"/>
      <c r="I53" s="22"/>
      <c r="J53" s="22"/>
      <c r="K53" s="24"/>
      <c r="L53" s="21"/>
      <c r="M53" s="124"/>
      <c r="N53" s="124"/>
    </row>
    <row r="54" spans="1:14" ht="12" customHeight="1">
      <c r="A54" s="80" t="s">
        <v>52</v>
      </c>
      <c r="B54" s="82">
        <v>270</v>
      </c>
      <c r="C54" s="59"/>
      <c r="D54" s="14"/>
      <c r="E54" s="25"/>
      <c r="F54" s="84"/>
      <c r="G54" s="22"/>
      <c r="H54" s="22"/>
      <c r="I54" s="22"/>
      <c r="J54" s="22"/>
      <c r="K54" s="24"/>
      <c r="L54" s="21"/>
      <c r="M54" s="124"/>
      <c r="N54" s="124"/>
    </row>
    <row r="55" spans="1:14" ht="12.75" customHeight="1">
      <c r="A55" s="26" t="s">
        <v>60</v>
      </c>
      <c r="B55" s="14"/>
      <c r="C55" s="14"/>
      <c r="D55" s="25"/>
      <c r="E55" s="14"/>
      <c r="F55" s="84"/>
      <c r="G55" s="60"/>
      <c r="H55" s="22"/>
      <c r="I55" s="22"/>
      <c r="J55" s="22"/>
      <c r="K55" s="24"/>
      <c r="L55" s="23"/>
      <c r="M55" s="124"/>
      <c r="N55" s="124"/>
    </row>
    <row r="56" spans="1:14" ht="15.75" customHeight="1">
      <c r="A56" s="47"/>
      <c r="B56" s="48"/>
      <c r="C56" s="48"/>
      <c r="D56" s="48"/>
      <c r="E56" s="48"/>
      <c r="F56" s="49"/>
      <c r="G56" s="49"/>
      <c r="H56" s="22"/>
      <c r="I56" s="22"/>
      <c r="J56" s="22"/>
      <c r="K56" s="24"/>
      <c r="L56" s="23"/>
      <c r="M56" s="29"/>
      <c r="N56" s="29"/>
    </row>
    <row r="57" spans="1:14" ht="13.5" customHeight="1">
      <c r="A57" s="26"/>
      <c r="B57" s="48"/>
      <c r="C57" s="48"/>
      <c r="D57" s="48"/>
      <c r="E57" s="48"/>
      <c r="F57" s="49"/>
      <c r="G57" s="49"/>
      <c r="H57" s="22"/>
      <c r="I57" s="22"/>
      <c r="J57" s="22"/>
      <c r="K57" s="24"/>
      <c r="L57" s="23"/>
      <c r="M57" s="29"/>
      <c r="N57" s="61"/>
    </row>
    <row r="58" spans="1:13" ht="15">
      <c r="A58" s="47"/>
      <c r="B58" s="47"/>
      <c r="C58" s="48"/>
      <c r="D58" s="48"/>
      <c r="E58" s="48"/>
      <c r="F58" s="50"/>
      <c r="G58" s="50"/>
      <c r="H58" s="24"/>
      <c r="I58" s="24"/>
      <c r="J58" s="24"/>
      <c r="K58" s="24"/>
      <c r="L58" s="21"/>
      <c r="M58" s="61"/>
    </row>
    <row r="59" spans="1:16" s="6" customFormat="1" ht="15">
      <c r="A59" s="47"/>
      <c r="B59" s="48"/>
      <c r="C59" s="48"/>
      <c r="D59" s="48"/>
      <c r="E59" s="48"/>
      <c r="F59" s="48"/>
      <c r="G59" s="48"/>
      <c r="N59" s="12"/>
      <c r="O59" s="1"/>
      <c r="P59" s="1"/>
    </row>
    <row r="60" spans="1:16" s="6" customFormat="1" ht="15">
      <c r="A60" s="47"/>
      <c r="B60" s="48"/>
      <c r="C60" s="48"/>
      <c r="D60" s="48"/>
      <c r="N60" s="12"/>
      <c r="O60" s="1"/>
      <c r="P60" s="1"/>
    </row>
    <row r="63" spans="1:5" ht="15">
      <c r="A63" s="86"/>
      <c r="B63" s="87"/>
      <c r="C63" s="87"/>
      <c r="D63" s="84"/>
      <c r="E63" s="84"/>
    </row>
    <row r="64" spans="1:5" ht="15">
      <c r="A64" s="86"/>
      <c r="B64" s="87"/>
      <c r="C64" s="87"/>
      <c r="D64" s="84"/>
      <c r="E64" s="84"/>
    </row>
    <row r="65" spans="1:5" ht="15">
      <c r="A65" s="86"/>
      <c r="B65" s="87"/>
      <c r="C65" s="87"/>
      <c r="D65" s="84"/>
      <c r="E65" s="84"/>
    </row>
    <row r="66" spans="1:5" ht="15">
      <c r="A66" s="86"/>
      <c r="B66" s="87"/>
      <c r="C66" s="87"/>
      <c r="D66" s="84"/>
      <c r="E66" s="84"/>
    </row>
    <row r="67" spans="1:5" ht="15">
      <c r="A67" s="86"/>
      <c r="B67" s="87"/>
      <c r="C67" s="87"/>
      <c r="D67" s="84"/>
      <c r="E67" s="84"/>
    </row>
    <row r="68" spans="1:5" ht="15">
      <c r="A68" s="86"/>
      <c r="B68" s="87"/>
      <c r="C68" s="87"/>
      <c r="D68" s="84"/>
      <c r="E68" s="84"/>
    </row>
    <row r="69" spans="1:5" ht="15">
      <c r="A69" s="86"/>
      <c r="B69" s="87"/>
      <c r="C69" s="87"/>
      <c r="D69" s="84"/>
      <c r="E69" s="84"/>
    </row>
    <row r="70" spans="1:5" ht="15">
      <c r="A70" s="86"/>
      <c r="B70" s="87"/>
      <c r="C70" s="87"/>
      <c r="D70" s="84"/>
      <c r="E70" s="84"/>
    </row>
    <row r="71" spans="1:5" ht="15">
      <c r="A71" s="86"/>
      <c r="B71" s="87"/>
      <c r="C71" s="87"/>
      <c r="D71" s="84"/>
      <c r="E71" s="84"/>
    </row>
    <row r="72" spans="1:5" ht="15">
      <c r="A72" s="86"/>
      <c r="B72" s="87"/>
      <c r="C72" s="87"/>
      <c r="D72" s="84"/>
      <c r="E72" s="84"/>
    </row>
    <row r="73" spans="1:5" ht="15">
      <c r="A73" s="86"/>
      <c r="B73" s="87"/>
      <c r="C73" s="87"/>
      <c r="D73" s="84"/>
      <c r="E73" s="84"/>
    </row>
    <row r="74" spans="1:5" ht="15">
      <c r="A74" s="86"/>
      <c r="B74" s="87"/>
      <c r="C74" s="87"/>
      <c r="D74" s="84"/>
      <c r="E74" s="84"/>
    </row>
    <row r="75" spans="1:5" ht="15">
      <c r="A75" s="86"/>
      <c r="B75" s="87"/>
      <c r="C75" s="87"/>
      <c r="D75" s="84"/>
      <c r="E75" s="84"/>
    </row>
    <row r="76" spans="1:5" ht="15">
      <c r="A76" s="86"/>
      <c r="B76" s="87"/>
      <c r="C76" s="87"/>
      <c r="D76" s="84"/>
      <c r="E76" s="84"/>
    </row>
    <row r="77" spans="1:5" ht="15">
      <c r="A77" s="86"/>
      <c r="B77" s="87"/>
      <c r="C77" s="87"/>
      <c r="D77" s="84"/>
      <c r="E77" s="84"/>
    </row>
    <row r="78" spans="1:5" ht="15">
      <c r="A78" s="86"/>
      <c r="B78" s="87"/>
      <c r="C78" s="87"/>
      <c r="D78" s="84"/>
      <c r="E78" s="84"/>
    </row>
    <row r="79" spans="1:5" ht="15">
      <c r="A79" s="86"/>
      <c r="B79" s="87"/>
      <c r="C79" s="87"/>
      <c r="D79" s="84"/>
      <c r="E79" s="84"/>
    </row>
    <row r="80" spans="1:5" ht="15">
      <c r="A80" s="86"/>
      <c r="B80" s="87"/>
      <c r="C80" s="87"/>
      <c r="D80" s="84"/>
      <c r="E80" s="84"/>
    </row>
    <row r="81" spans="1:5" ht="15">
      <c r="A81" s="86"/>
      <c r="B81" s="87"/>
      <c r="C81" s="87"/>
      <c r="D81" s="84"/>
      <c r="E81" s="84"/>
    </row>
    <row r="82" spans="1:5" ht="15">
      <c r="A82" s="86"/>
      <c r="B82" s="87"/>
      <c r="C82" s="87"/>
      <c r="D82" s="84"/>
      <c r="E82" s="84"/>
    </row>
    <row r="83" spans="1:5" ht="15">
      <c r="A83" s="86"/>
      <c r="B83" s="87"/>
      <c r="C83" s="87"/>
      <c r="D83" s="84"/>
      <c r="E83" s="84"/>
    </row>
    <row r="84" spans="1:5" ht="15">
      <c r="A84" s="88"/>
      <c r="B84" s="87"/>
      <c r="C84" s="87"/>
      <c r="D84" s="84"/>
      <c r="E84" s="84"/>
    </row>
    <row r="85" spans="1:5" ht="15">
      <c r="A85" s="88"/>
      <c r="B85" s="87"/>
      <c r="C85" s="87"/>
      <c r="D85" s="84"/>
      <c r="E85" s="84"/>
    </row>
    <row r="86" spans="1:5" ht="15">
      <c r="A86" s="88"/>
      <c r="B86" s="87"/>
      <c r="C86" s="87"/>
      <c r="D86" s="84"/>
      <c r="E86" s="84"/>
    </row>
    <row r="87" spans="1:5" ht="15">
      <c r="A87" s="89"/>
      <c r="B87" s="87"/>
      <c r="C87" s="87"/>
      <c r="D87" s="90"/>
      <c r="E87" s="90"/>
    </row>
    <row r="88" spans="1:5" ht="15">
      <c r="A88" s="89"/>
      <c r="B88" s="87"/>
      <c r="C88" s="87"/>
      <c r="D88" s="90"/>
      <c r="E88" s="90"/>
    </row>
  </sheetData>
  <sheetProtection password="CA35" sheet="1" selectLockedCells="1" selectUnlockedCells="1"/>
  <mergeCells count="15">
    <mergeCell ref="M55:N55"/>
    <mergeCell ref="A19:N19"/>
    <mergeCell ref="A20:N20"/>
    <mergeCell ref="C52:E52"/>
    <mergeCell ref="M52:N52"/>
    <mergeCell ref="M53:N53"/>
    <mergeCell ref="M54:N54"/>
    <mergeCell ref="A1:N1"/>
    <mergeCell ref="A2:N2"/>
    <mergeCell ref="A3:N3"/>
    <mergeCell ref="A4:A5"/>
    <mergeCell ref="B4:C4"/>
    <mergeCell ref="D4:E4"/>
    <mergeCell ref="F4:H4"/>
    <mergeCell ref="I4:N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4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F55" sqref="F55"/>
    </sheetView>
  </sheetViews>
  <sheetFormatPr defaultColWidth="9.140625" defaultRowHeight="12.75"/>
  <cols>
    <col min="1" max="1" width="55.8515625" style="13" customWidth="1"/>
    <col min="2" max="2" width="7.28125" style="6" customWidth="1"/>
    <col min="3" max="3" width="6.8515625" style="6" customWidth="1"/>
    <col min="4" max="4" width="7.7109375" style="6" customWidth="1"/>
    <col min="5" max="5" width="8.7109375" style="6" customWidth="1"/>
    <col min="6" max="6" width="7.00390625" style="6" customWidth="1"/>
    <col min="7" max="7" width="7.7109375" style="6" customWidth="1"/>
    <col min="8" max="9" width="7.28125" style="6" customWidth="1"/>
    <col min="10" max="10" width="8.140625" style="6" customWidth="1"/>
    <col min="11" max="11" width="7.00390625" style="6" customWidth="1"/>
    <col min="12" max="12" width="7.57421875" style="6" customWidth="1"/>
    <col min="13" max="13" width="6.140625" style="6" customWidth="1"/>
    <col min="14" max="14" width="9.00390625" style="6" customWidth="1"/>
    <col min="15" max="15" width="8.7109375" style="6" customWidth="1"/>
    <col min="16" max="16" width="8.7109375" style="12" customWidth="1"/>
    <col min="17" max="16384" width="9.140625" style="1" customWidth="1"/>
  </cols>
  <sheetData>
    <row r="1" spans="1:16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2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.75" customHeight="1">
      <c r="A3" s="134" t="s">
        <v>74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2" customFormat="1" ht="22.5" customHeight="1">
      <c r="A4" s="135" t="s">
        <v>47</v>
      </c>
      <c r="B4" s="128" t="s">
        <v>30</v>
      </c>
      <c r="C4" s="129"/>
      <c r="D4" s="136"/>
      <c r="E4" s="137" t="s">
        <v>39</v>
      </c>
      <c r="F4" s="137"/>
      <c r="G4" s="135" t="s">
        <v>40</v>
      </c>
      <c r="H4" s="135"/>
      <c r="I4" s="135"/>
      <c r="J4" s="135"/>
      <c r="K4" s="138" t="s">
        <v>41</v>
      </c>
      <c r="L4" s="139"/>
      <c r="M4" s="139"/>
      <c r="N4" s="139"/>
      <c r="O4" s="139"/>
      <c r="P4" s="140"/>
    </row>
    <row r="5" spans="1:16" s="3" customFormat="1" ht="21" customHeight="1">
      <c r="A5" s="135"/>
      <c r="B5" s="92" t="s">
        <v>33</v>
      </c>
      <c r="C5" s="94" t="s">
        <v>34</v>
      </c>
      <c r="D5" s="30" t="s">
        <v>32</v>
      </c>
      <c r="E5" s="31" t="s">
        <v>33</v>
      </c>
      <c r="F5" s="32" t="s">
        <v>34</v>
      </c>
      <c r="G5" s="33" t="s">
        <v>35</v>
      </c>
      <c r="H5" s="33" t="s">
        <v>29</v>
      </c>
      <c r="I5" s="30" t="s">
        <v>36</v>
      </c>
      <c r="J5" s="30" t="s">
        <v>77</v>
      </c>
      <c r="K5" s="92" t="s">
        <v>37</v>
      </c>
      <c r="L5" s="92" t="s">
        <v>38</v>
      </c>
      <c r="M5" s="92" t="s">
        <v>42</v>
      </c>
      <c r="N5" s="92" t="s">
        <v>43</v>
      </c>
      <c r="O5" s="34" t="s">
        <v>44</v>
      </c>
      <c r="P5" s="35" t="s">
        <v>45</v>
      </c>
    </row>
    <row r="6" spans="1:16" s="5" customFormat="1" ht="10.5" customHeight="1">
      <c r="A6" s="51" t="s">
        <v>25</v>
      </c>
      <c r="B6" s="72">
        <v>3254</v>
      </c>
      <c r="C6" s="72">
        <v>15</v>
      </c>
      <c r="D6" s="70">
        <v>24</v>
      </c>
      <c r="E6" s="69">
        <v>89</v>
      </c>
      <c r="F6" s="69">
        <v>5</v>
      </c>
      <c r="G6" s="52">
        <v>149</v>
      </c>
      <c r="H6" s="52">
        <v>16</v>
      </c>
      <c r="I6" s="52">
        <v>4</v>
      </c>
      <c r="J6" s="52">
        <v>11</v>
      </c>
      <c r="K6" s="52">
        <v>24</v>
      </c>
      <c r="L6" s="52">
        <v>76</v>
      </c>
      <c r="M6" s="52">
        <v>209</v>
      </c>
      <c r="N6" s="52">
        <v>220</v>
      </c>
      <c r="O6" s="52">
        <v>23</v>
      </c>
      <c r="P6" s="52">
        <f>SUM(K6:O6)</f>
        <v>552</v>
      </c>
    </row>
    <row r="7" spans="1:16" s="5" customFormat="1" ht="10.5" customHeight="1">
      <c r="A7" s="53" t="s">
        <v>1</v>
      </c>
      <c r="B7" s="52">
        <v>1965</v>
      </c>
      <c r="C7" s="52">
        <v>14</v>
      </c>
      <c r="D7" s="70">
        <v>14</v>
      </c>
      <c r="E7" s="69">
        <v>0</v>
      </c>
      <c r="F7" s="69">
        <v>0</v>
      </c>
      <c r="G7" s="52">
        <v>73</v>
      </c>
      <c r="H7" s="52">
        <v>10</v>
      </c>
      <c r="I7" s="52">
        <v>1</v>
      </c>
      <c r="J7" s="52">
        <v>6</v>
      </c>
      <c r="K7" s="52">
        <v>8</v>
      </c>
      <c r="L7" s="52">
        <v>34</v>
      </c>
      <c r="M7" s="52">
        <v>99</v>
      </c>
      <c r="N7" s="52">
        <v>51</v>
      </c>
      <c r="O7" s="52">
        <v>6</v>
      </c>
      <c r="P7" s="52">
        <f>SUM(K7:O7)</f>
        <v>198</v>
      </c>
    </row>
    <row r="8" spans="1:16" s="18" customFormat="1" ht="10.5" customHeight="1">
      <c r="A8" s="54" t="s">
        <v>2</v>
      </c>
      <c r="B8" s="52">
        <v>1089</v>
      </c>
      <c r="C8" s="52">
        <v>7</v>
      </c>
      <c r="D8" s="70">
        <v>10</v>
      </c>
      <c r="E8" s="69">
        <v>195</v>
      </c>
      <c r="F8" s="69">
        <v>6</v>
      </c>
      <c r="G8" s="52">
        <v>44</v>
      </c>
      <c r="H8" s="52">
        <v>8</v>
      </c>
      <c r="I8" s="52">
        <v>0</v>
      </c>
      <c r="J8" s="52">
        <v>0</v>
      </c>
      <c r="K8" s="52">
        <v>4</v>
      </c>
      <c r="L8" s="52">
        <v>16</v>
      </c>
      <c r="M8" s="52">
        <v>61</v>
      </c>
      <c r="N8" s="52">
        <v>34</v>
      </c>
      <c r="O8" s="52">
        <v>3</v>
      </c>
      <c r="P8" s="52">
        <f>SUM(K8:O8)</f>
        <v>118</v>
      </c>
    </row>
    <row r="9" spans="1:16" s="5" customFormat="1" ht="10.5" customHeight="1">
      <c r="A9" s="55" t="s">
        <v>3</v>
      </c>
      <c r="B9" s="52">
        <v>1680</v>
      </c>
      <c r="C9" s="52">
        <v>9</v>
      </c>
      <c r="D9" s="70">
        <v>13</v>
      </c>
      <c r="E9" s="69">
        <v>34</v>
      </c>
      <c r="F9" s="69">
        <v>1</v>
      </c>
      <c r="G9" s="52">
        <v>92</v>
      </c>
      <c r="H9" s="52">
        <v>13</v>
      </c>
      <c r="I9" s="52">
        <v>0</v>
      </c>
      <c r="J9" s="52">
        <v>0</v>
      </c>
      <c r="K9" s="52">
        <v>4</v>
      </c>
      <c r="L9" s="52">
        <v>9</v>
      </c>
      <c r="M9" s="52">
        <v>64</v>
      </c>
      <c r="N9" s="52">
        <v>96</v>
      </c>
      <c r="O9" s="52">
        <v>16</v>
      </c>
      <c r="P9" s="52">
        <f>SUM(K9:O9)</f>
        <v>189</v>
      </c>
    </row>
    <row r="10" spans="1:16" s="5" customFormat="1" ht="10.5" customHeight="1">
      <c r="A10" s="55" t="s">
        <v>4</v>
      </c>
      <c r="B10" s="52">
        <v>1348</v>
      </c>
      <c r="C10" s="52">
        <v>8</v>
      </c>
      <c r="D10" s="74">
        <v>12</v>
      </c>
      <c r="E10" s="69">
        <v>73</v>
      </c>
      <c r="F10" s="69">
        <v>2</v>
      </c>
      <c r="G10" s="27">
        <v>68</v>
      </c>
      <c r="H10" s="27">
        <v>10</v>
      </c>
      <c r="I10" s="27">
        <v>1</v>
      </c>
      <c r="J10" s="27">
        <v>3</v>
      </c>
      <c r="K10" s="27">
        <v>3</v>
      </c>
      <c r="L10" s="27">
        <v>6</v>
      </c>
      <c r="M10" s="27">
        <v>64</v>
      </c>
      <c r="N10" s="27">
        <v>95</v>
      </c>
      <c r="O10" s="27">
        <v>11</v>
      </c>
      <c r="P10" s="52">
        <f>SUM(K10:O10)</f>
        <v>179</v>
      </c>
    </row>
    <row r="11" spans="1:16" s="5" customFormat="1" ht="10.5" customHeight="1">
      <c r="A11" s="55" t="s">
        <v>6</v>
      </c>
      <c r="B11" s="46" t="s">
        <v>7</v>
      </c>
      <c r="C11" s="46" t="s">
        <v>7</v>
      </c>
      <c r="D11" s="46" t="s">
        <v>7</v>
      </c>
      <c r="E11" s="67" t="s">
        <v>7</v>
      </c>
      <c r="F11" s="67" t="s">
        <v>7</v>
      </c>
      <c r="G11" s="52">
        <v>106</v>
      </c>
      <c r="H11" s="52">
        <v>11</v>
      </c>
      <c r="I11" s="52">
        <v>40</v>
      </c>
      <c r="J11" s="52">
        <v>1</v>
      </c>
      <c r="K11" s="46" t="s">
        <v>7</v>
      </c>
      <c r="L11" s="46" t="s">
        <v>7</v>
      </c>
      <c r="M11" s="46" t="s">
        <v>7</v>
      </c>
      <c r="N11" s="46" t="s">
        <v>7</v>
      </c>
      <c r="O11" s="46" t="s">
        <v>7</v>
      </c>
      <c r="P11" s="46" t="s">
        <v>7</v>
      </c>
    </row>
    <row r="12" spans="1:16" s="5" customFormat="1" ht="10.5" customHeight="1">
      <c r="A12" s="56" t="s">
        <v>26</v>
      </c>
      <c r="B12" s="75" t="s">
        <v>7</v>
      </c>
      <c r="C12" s="75" t="s">
        <v>7</v>
      </c>
      <c r="D12" s="75" t="s">
        <v>7</v>
      </c>
      <c r="E12" s="68" t="s">
        <v>7</v>
      </c>
      <c r="F12" s="68" t="s">
        <v>7</v>
      </c>
      <c r="G12" s="27">
        <v>582</v>
      </c>
      <c r="H12" s="27">
        <v>32</v>
      </c>
      <c r="I12" s="27">
        <v>8</v>
      </c>
      <c r="J12" s="27">
        <v>0</v>
      </c>
      <c r="K12" s="46" t="s">
        <v>7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</row>
    <row r="13" spans="1:16" s="5" customFormat="1" ht="10.5" customHeight="1">
      <c r="A13" s="63" t="s">
        <v>55</v>
      </c>
      <c r="B13" s="75" t="s">
        <v>7</v>
      </c>
      <c r="C13" s="75" t="s">
        <v>7</v>
      </c>
      <c r="D13" s="75" t="s">
        <v>7</v>
      </c>
      <c r="E13" s="70">
        <v>6</v>
      </c>
      <c r="F13" s="70">
        <v>1</v>
      </c>
      <c r="G13" s="46" t="s">
        <v>7</v>
      </c>
      <c r="H13" s="46" t="s">
        <v>7</v>
      </c>
      <c r="I13" s="46"/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</row>
    <row r="14" spans="1:16" s="5" customFormat="1" ht="10.5" customHeight="1">
      <c r="A14" s="63" t="s">
        <v>56</v>
      </c>
      <c r="B14" s="75" t="s">
        <v>7</v>
      </c>
      <c r="C14" s="75" t="s">
        <v>7</v>
      </c>
      <c r="D14" s="75" t="s">
        <v>7</v>
      </c>
      <c r="E14" s="71">
        <v>12</v>
      </c>
      <c r="F14" s="71">
        <v>2</v>
      </c>
      <c r="G14" s="46" t="s">
        <v>7</v>
      </c>
      <c r="H14" s="46" t="s">
        <v>7</v>
      </c>
      <c r="I14" s="46"/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</row>
    <row r="15" spans="1:16" s="5" customFormat="1" ht="10.5" customHeight="1">
      <c r="A15" s="64" t="s">
        <v>57</v>
      </c>
      <c r="B15" s="75" t="s">
        <v>7</v>
      </c>
      <c r="C15" s="75" t="s">
        <v>7</v>
      </c>
      <c r="D15" s="75" t="s">
        <v>7</v>
      </c>
      <c r="E15" s="71">
        <v>37</v>
      </c>
      <c r="F15" s="71">
        <v>4</v>
      </c>
      <c r="G15" s="46" t="s">
        <v>7</v>
      </c>
      <c r="H15" s="46" t="s">
        <v>7</v>
      </c>
      <c r="I15" s="46"/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</row>
    <row r="16" spans="1:16" s="5" customFormat="1" ht="10.5" customHeight="1">
      <c r="A16" s="65" t="s">
        <v>58</v>
      </c>
      <c r="B16" s="75" t="s">
        <v>7</v>
      </c>
      <c r="C16" s="75" t="s">
        <v>7</v>
      </c>
      <c r="D16" s="75" t="s">
        <v>7</v>
      </c>
      <c r="E16" s="71">
        <v>17</v>
      </c>
      <c r="F16" s="71">
        <v>1</v>
      </c>
      <c r="G16" s="46" t="s">
        <v>7</v>
      </c>
      <c r="H16" s="46" t="s">
        <v>7</v>
      </c>
      <c r="I16" s="46"/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</row>
    <row r="17" spans="1:16" s="5" customFormat="1" ht="10.5" customHeight="1">
      <c r="A17" s="65" t="s">
        <v>59</v>
      </c>
      <c r="B17" s="75" t="s">
        <v>7</v>
      </c>
      <c r="C17" s="75" t="s">
        <v>7</v>
      </c>
      <c r="D17" s="75" t="s">
        <v>7</v>
      </c>
      <c r="E17" s="71">
        <v>10</v>
      </c>
      <c r="F17" s="71">
        <v>1</v>
      </c>
      <c r="G17" s="46" t="s">
        <v>7</v>
      </c>
      <c r="H17" s="46" t="s">
        <v>7</v>
      </c>
      <c r="I17" s="46"/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</row>
    <row r="18" spans="1:16" s="8" customFormat="1" ht="12" customHeight="1">
      <c r="A18" s="36" t="s">
        <v>48</v>
      </c>
      <c r="B18" s="66">
        <f>SUM(B6:B12)</f>
        <v>9336</v>
      </c>
      <c r="C18" s="98">
        <f>SUM(C6:C10)</f>
        <v>53</v>
      </c>
      <c r="D18" s="66">
        <f aca="true" t="shared" si="0" ref="D18:P18">SUM(D6:D12)</f>
        <v>73</v>
      </c>
      <c r="E18" s="37">
        <f>SUM(E6:E17)</f>
        <v>473</v>
      </c>
      <c r="F18" s="66">
        <f>SUM(F6:F17)</f>
        <v>23</v>
      </c>
      <c r="G18" s="66">
        <f t="shared" si="0"/>
        <v>1114</v>
      </c>
      <c r="H18" s="66">
        <f t="shared" si="0"/>
        <v>100</v>
      </c>
      <c r="I18" s="66">
        <f t="shared" si="0"/>
        <v>54</v>
      </c>
      <c r="J18" s="66">
        <f t="shared" si="0"/>
        <v>21</v>
      </c>
      <c r="K18" s="66">
        <f t="shared" si="0"/>
        <v>43</v>
      </c>
      <c r="L18" s="66">
        <f t="shared" si="0"/>
        <v>141</v>
      </c>
      <c r="M18" s="66">
        <f t="shared" si="0"/>
        <v>497</v>
      </c>
      <c r="N18" s="66">
        <f t="shared" si="0"/>
        <v>496</v>
      </c>
      <c r="O18" s="38">
        <f t="shared" si="0"/>
        <v>59</v>
      </c>
      <c r="P18" s="66">
        <f t="shared" si="0"/>
        <v>1236</v>
      </c>
    </row>
    <row r="19" spans="1:16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5" customFormat="1" ht="12" customHeight="1">
      <c r="A21" s="43"/>
      <c r="B21" s="44"/>
      <c r="C21" s="44"/>
      <c r="D21" s="44"/>
      <c r="E21" s="35" t="s">
        <v>33</v>
      </c>
      <c r="F21" s="35" t="s">
        <v>34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10.5" customHeight="1">
      <c r="A22" s="76" t="s">
        <v>12</v>
      </c>
      <c r="B22" s="46" t="s">
        <v>7</v>
      </c>
      <c r="C22" s="46" t="s">
        <v>7</v>
      </c>
      <c r="D22" s="46" t="s">
        <v>7</v>
      </c>
      <c r="E22" s="67">
        <v>50</v>
      </c>
      <c r="F22" s="67">
        <v>1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  <c r="O22" s="46" t="s">
        <v>7</v>
      </c>
      <c r="P22" s="46" t="s">
        <v>7</v>
      </c>
    </row>
    <row r="23" spans="1:16" ht="10.5" customHeight="1">
      <c r="A23" s="76" t="s">
        <v>9</v>
      </c>
      <c r="B23" s="75" t="s">
        <v>7</v>
      </c>
      <c r="C23" s="75" t="s">
        <v>7</v>
      </c>
      <c r="D23" s="75" t="s">
        <v>7</v>
      </c>
      <c r="E23" s="68">
        <v>72</v>
      </c>
      <c r="F23" s="67">
        <v>1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  <c r="O23" s="46" t="s">
        <v>7</v>
      </c>
      <c r="P23" s="46" t="s">
        <v>7</v>
      </c>
    </row>
    <row r="24" spans="1:16" ht="10.5" customHeight="1">
      <c r="A24" s="76" t="s">
        <v>28</v>
      </c>
      <c r="B24" s="75" t="s">
        <v>7</v>
      </c>
      <c r="C24" s="75" t="s">
        <v>7</v>
      </c>
      <c r="D24" s="75" t="s">
        <v>7</v>
      </c>
      <c r="E24" s="68">
        <v>20</v>
      </c>
      <c r="F24" s="67">
        <v>1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  <c r="O24" s="46" t="s">
        <v>7</v>
      </c>
      <c r="P24" s="46" t="s">
        <v>7</v>
      </c>
    </row>
    <row r="25" spans="1:16" ht="10.5" customHeight="1">
      <c r="A25" s="76" t="s">
        <v>61</v>
      </c>
      <c r="B25" s="75" t="s">
        <v>7</v>
      </c>
      <c r="C25" s="75" t="s">
        <v>7</v>
      </c>
      <c r="D25" s="75" t="s">
        <v>7</v>
      </c>
      <c r="E25" s="68">
        <v>25</v>
      </c>
      <c r="F25" s="67">
        <v>1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  <c r="O25" s="46" t="s">
        <v>7</v>
      </c>
      <c r="P25" s="46" t="s">
        <v>7</v>
      </c>
    </row>
    <row r="26" spans="1:16" ht="10.5" customHeight="1">
      <c r="A26" s="76" t="s">
        <v>11</v>
      </c>
      <c r="B26" s="75" t="s">
        <v>7</v>
      </c>
      <c r="C26" s="75" t="s">
        <v>7</v>
      </c>
      <c r="D26" s="75" t="s">
        <v>7</v>
      </c>
      <c r="E26" s="68">
        <v>50</v>
      </c>
      <c r="F26" s="67">
        <v>1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  <c r="O26" s="46" t="s">
        <v>7</v>
      </c>
      <c r="P26" s="46" t="s">
        <v>7</v>
      </c>
    </row>
    <row r="27" spans="1:16" ht="10.5" customHeight="1">
      <c r="A27" s="76" t="s">
        <v>72</v>
      </c>
      <c r="B27" s="75" t="s">
        <v>7</v>
      </c>
      <c r="C27" s="75" t="s">
        <v>7</v>
      </c>
      <c r="D27" s="75" t="s">
        <v>7</v>
      </c>
      <c r="E27" s="68">
        <v>45</v>
      </c>
      <c r="F27" s="67">
        <v>1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  <c r="O27" s="46" t="s">
        <v>7</v>
      </c>
      <c r="P27" s="46" t="s">
        <v>7</v>
      </c>
    </row>
    <row r="28" spans="1:16" ht="10.5" customHeight="1">
      <c r="A28" s="76" t="s">
        <v>18</v>
      </c>
      <c r="B28" s="75" t="s">
        <v>7</v>
      </c>
      <c r="C28" s="75" t="s">
        <v>7</v>
      </c>
      <c r="D28" s="75" t="s">
        <v>7</v>
      </c>
      <c r="E28" s="68">
        <v>27</v>
      </c>
      <c r="F28" s="67">
        <v>1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  <c r="O28" s="46" t="s">
        <v>7</v>
      </c>
      <c r="P28" s="46" t="s">
        <v>7</v>
      </c>
    </row>
    <row r="29" spans="1:16" ht="10.5" customHeight="1">
      <c r="A29" s="76" t="s">
        <v>17</v>
      </c>
      <c r="B29" s="75" t="s">
        <v>7</v>
      </c>
      <c r="C29" s="75" t="s">
        <v>7</v>
      </c>
      <c r="D29" s="75" t="s">
        <v>7</v>
      </c>
      <c r="E29" s="68">
        <v>40</v>
      </c>
      <c r="F29" s="67">
        <v>1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  <c r="O29" s="46" t="s">
        <v>7</v>
      </c>
      <c r="P29" s="46" t="s">
        <v>7</v>
      </c>
    </row>
    <row r="30" spans="1:16" ht="10.5" customHeight="1">
      <c r="A30" s="76" t="s">
        <v>21</v>
      </c>
      <c r="B30" s="75" t="s">
        <v>7</v>
      </c>
      <c r="C30" s="75" t="s">
        <v>7</v>
      </c>
      <c r="D30" s="75" t="s">
        <v>7</v>
      </c>
      <c r="E30" s="68">
        <v>35</v>
      </c>
      <c r="F30" s="67">
        <v>1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  <c r="O30" s="46" t="s">
        <v>7</v>
      </c>
      <c r="P30" s="46" t="s">
        <v>7</v>
      </c>
    </row>
    <row r="31" spans="1:16" ht="10.5" customHeight="1">
      <c r="A31" s="76" t="s">
        <v>10</v>
      </c>
      <c r="B31" s="75" t="s">
        <v>7</v>
      </c>
      <c r="C31" s="75" t="s">
        <v>7</v>
      </c>
      <c r="D31" s="75" t="s">
        <v>7</v>
      </c>
      <c r="E31" s="68">
        <v>73</v>
      </c>
      <c r="F31" s="67">
        <v>1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  <c r="O31" s="46" t="s">
        <v>7</v>
      </c>
      <c r="P31" s="46" t="s">
        <v>7</v>
      </c>
    </row>
    <row r="32" spans="1:16" s="10" customFormat="1" ht="10.5" customHeight="1">
      <c r="A32" s="76" t="s">
        <v>22</v>
      </c>
      <c r="B32" s="75" t="s">
        <v>7</v>
      </c>
      <c r="C32" s="75" t="s">
        <v>7</v>
      </c>
      <c r="D32" s="75" t="s">
        <v>7</v>
      </c>
      <c r="E32" s="68">
        <v>51</v>
      </c>
      <c r="F32" s="67">
        <v>1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  <c r="O32" s="46" t="s">
        <v>7</v>
      </c>
      <c r="P32" s="46" t="s">
        <v>7</v>
      </c>
    </row>
    <row r="33" spans="1:16" ht="10.5" customHeight="1">
      <c r="A33" s="76" t="s">
        <v>23</v>
      </c>
      <c r="B33" s="46" t="s">
        <v>7</v>
      </c>
      <c r="C33" s="46" t="s">
        <v>7</v>
      </c>
      <c r="D33" s="46" t="s">
        <v>7</v>
      </c>
      <c r="E33" s="67">
        <v>40</v>
      </c>
      <c r="F33" s="67">
        <v>1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  <c r="O33" s="46" t="s">
        <v>7</v>
      </c>
      <c r="P33" s="46" t="s">
        <v>7</v>
      </c>
    </row>
    <row r="34" spans="1:16" ht="10.5" customHeight="1">
      <c r="A34" s="76" t="s">
        <v>19</v>
      </c>
      <c r="B34" s="46" t="s">
        <v>7</v>
      </c>
      <c r="C34" s="46" t="s">
        <v>7</v>
      </c>
      <c r="D34" s="46" t="s">
        <v>7</v>
      </c>
      <c r="E34" s="67">
        <v>24</v>
      </c>
      <c r="F34" s="67">
        <v>1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  <c r="O34" s="46" t="s">
        <v>7</v>
      </c>
      <c r="P34" s="46" t="s">
        <v>7</v>
      </c>
    </row>
    <row r="35" spans="1:16" ht="10.5" customHeight="1">
      <c r="A35" s="76" t="s">
        <v>15</v>
      </c>
      <c r="B35" s="46" t="s">
        <v>7</v>
      </c>
      <c r="C35" s="46" t="s">
        <v>7</v>
      </c>
      <c r="D35" s="46" t="s">
        <v>7</v>
      </c>
      <c r="E35" s="67">
        <v>42</v>
      </c>
      <c r="F35" s="67">
        <v>1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  <c r="O35" s="46" t="s">
        <v>7</v>
      </c>
      <c r="P35" s="46" t="s">
        <v>7</v>
      </c>
    </row>
    <row r="36" spans="1:16" ht="10.5" customHeight="1">
      <c r="A36" s="76" t="s">
        <v>14</v>
      </c>
      <c r="B36" s="46" t="s">
        <v>7</v>
      </c>
      <c r="C36" s="46" t="s">
        <v>7</v>
      </c>
      <c r="D36" s="46" t="s">
        <v>7</v>
      </c>
      <c r="E36" s="67">
        <v>40</v>
      </c>
      <c r="F36" s="67">
        <v>1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  <c r="O36" s="46" t="s">
        <v>7</v>
      </c>
      <c r="P36" s="46" t="s">
        <v>7</v>
      </c>
    </row>
    <row r="37" spans="1:16" ht="10.5" customHeight="1">
      <c r="A37" s="76" t="s">
        <v>63</v>
      </c>
      <c r="B37" s="46" t="s">
        <v>7</v>
      </c>
      <c r="C37" s="46" t="s">
        <v>7</v>
      </c>
      <c r="D37" s="46" t="s">
        <v>7</v>
      </c>
      <c r="E37" s="67">
        <v>54</v>
      </c>
      <c r="F37" s="67">
        <v>1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  <c r="O37" s="46" t="s">
        <v>7</v>
      </c>
      <c r="P37" s="46" t="s">
        <v>7</v>
      </c>
    </row>
    <row r="38" spans="1:16" ht="10.5" customHeight="1">
      <c r="A38" s="76" t="s">
        <v>13</v>
      </c>
      <c r="B38" s="46" t="s">
        <v>7</v>
      </c>
      <c r="C38" s="46" t="s">
        <v>7</v>
      </c>
      <c r="D38" s="46" t="s">
        <v>7</v>
      </c>
      <c r="E38" s="67">
        <v>42</v>
      </c>
      <c r="F38" s="67">
        <v>1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  <c r="O38" s="46" t="s">
        <v>7</v>
      </c>
      <c r="P38" s="46" t="s">
        <v>7</v>
      </c>
    </row>
    <row r="39" spans="1:16" ht="10.5" customHeight="1">
      <c r="A39" s="76" t="s">
        <v>8</v>
      </c>
      <c r="B39" s="46" t="s">
        <v>7</v>
      </c>
      <c r="C39" s="46" t="s">
        <v>7</v>
      </c>
      <c r="D39" s="46" t="s">
        <v>7</v>
      </c>
      <c r="E39" s="67">
        <v>62</v>
      </c>
      <c r="F39" s="67">
        <v>1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  <c r="O39" s="46" t="s">
        <v>7</v>
      </c>
      <c r="P39" s="46" t="s">
        <v>7</v>
      </c>
    </row>
    <row r="40" spans="1:16" ht="10.5" customHeight="1">
      <c r="A40" s="77" t="s">
        <v>24</v>
      </c>
      <c r="B40" s="46" t="s">
        <v>7</v>
      </c>
      <c r="C40" s="46" t="s">
        <v>7</v>
      </c>
      <c r="D40" s="46" t="s">
        <v>7</v>
      </c>
      <c r="E40" s="67">
        <v>49</v>
      </c>
      <c r="F40" s="67">
        <v>1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  <c r="O40" s="46" t="s">
        <v>7</v>
      </c>
      <c r="P40" s="46" t="s">
        <v>7</v>
      </c>
    </row>
    <row r="41" spans="1:16" ht="10.5" customHeight="1">
      <c r="A41" s="77" t="s">
        <v>20</v>
      </c>
      <c r="B41" s="46" t="s">
        <v>7</v>
      </c>
      <c r="C41" s="46" t="s">
        <v>7</v>
      </c>
      <c r="D41" s="46" t="s">
        <v>7</v>
      </c>
      <c r="E41" s="67">
        <v>31</v>
      </c>
      <c r="F41" s="67">
        <v>1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46" t="s">
        <v>7</v>
      </c>
      <c r="P41" s="46" t="s">
        <v>7</v>
      </c>
    </row>
    <row r="42" spans="1:16" ht="10.5" customHeight="1">
      <c r="A42" s="77" t="s">
        <v>62</v>
      </c>
      <c r="B42" s="46" t="s">
        <v>7</v>
      </c>
      <c r="C42" s="46" t="s">
        <v>7</v>
      </c>
      <c r="D42" s="46" t="s">
        <v>7</v>
      </c>
      <c r="E42" s="67">
        <v>48</v>
      </c>
      <c r="F42" s="67">
        <v>1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  <c r="O42" s="46" t="s">
        <v>7</v>
      </c>
      <c r="P42" s="46" t="s">
        <v>7</v>
      </c>
    </row>
    <row r="43" spans="1:16" ht="10.5" customHeight="1">
      <c r="A43" s="55" t="s">
        <v>27</v>
      </c>
      <c r="B43" s="46" t="s">
        <v>7</v>
      </c>
      <c r="C43" s="46" t="s">
        <v>7</v>
      </c>
      <c r="D43" s="46" t="s">
        <v>7</v>
      </c>
      <c r="E43" s="67">
        <v>9</v>
      </c>
      <c r="F43" s="67">
        <v>1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  <c r="O43" s="46" t="s">
        <v>7</v>
      </c>
      <c r="P43" s="46" t="s">
        <v>7</v>
      </c>
    </row>
    <row r="44" spans="1:16" ht="10.5" customHeight="1">
      <c r="A44" s="55" t="s">
        <v>54</v>
      </c>
      <c r="B44" s="46" t="s">
        <v>7</v>
      </c>
      <c r="C44" s="46" t="s">
        <v>7</v>
      </c>
      <c r="D44" s="46" t="s">
        <v>7</v>
      </c>
      <c r="E44" s="67">
        <v>24</v>
      </c>
      <c r="F44" s="67">
        <v>1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  <c r="O44" s="46" t="s">
        <v>7</v>
      </c>
      <c r="P44" s="46" t="s">
        <v>7</v>
      </c>
    </row>
    <row r="45" spans="1:16" ht="10.5" customHeight="1">
      <c r="A45" s="55" t="s">
        <v>64</v>
      </c>
      <c r="B45" s="46" t="s">
        <v>7</v>
      </c>
      <c r="C45" s="46" t="s">
        <v>7</v>
      </c>
      <c r="D45" s="46" t="s">
        <v>7</v>
      </c>
      <c r="E45" s="67">
        <v>39</v>
      </c>
      <c r="F45" s="67">
        <v>1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  <c r="O45" s="46" t="s">
        <v>7</v>
      </c>
      <c r="P45" s="46" t="s">
        <v>7</v>
      </c>
    </row>
    <row r="46" spans="1:16" ht="10.5" customHeight="1">
      <c r="A46" s="78" t="s">
        <v>65</v>
      </c>
      <c r="B46" s="46" t="s">
        <v>7</v>
      </c>
      <c r="C46" s="46" t="s">
        <v>7</v>
      </c>
      <c r="D46" s="46" t="s">
        <v>7</v>
      </c>
      <c r="E46" s="69">
        <v>18</v>
      </c>
      <c r="F46" s="69">
        <v>1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  <c r="O46" s="46" t="s">
        <v>7</v>
      </c>
      <c r="P46" s="46" t="s">
        <v>7</v>
      </c>
    </row>
    <row r="47" spans="1:16" ht="10.5" customHeight="1">
      <c r="A47" s="78" t="s">
        <v>70</v>
      </c>
      <c r="B47" s="46" t="s">
        <v>7</v>
      </c>
      <c r="C47" s="46" t="s">
        <v>7</v>
      </c>
      <c r="D47" s="46" t="s">
        <v>7</v>
      </c>
      <c r="E47" s="69">
        <v>12</v>
      </c>
      <c r="F47" s="69">
        <v>1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10.5" customHeight="1">
      <c r="A48" s="78" t="s">
        <v>71</v>
      </c>
      <c r="B48" s="46" t="s">
        <v>7</v>
      </c>
      <c r="C48" s="46" t="s">
        <v>7</v>
      </c>
      <c r="D48" s="46" t="s">
        <v>7</v>
      </c>
      <c r="E48" s="69">
        <v>11</v>
      </c>
      <c r="F48" s="69">
        <v>1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0.5" customHeight="1">
      <c r="A49" s="78" t="s">
        <v>75</v>
      </c>
      <c r="B49" s="93" t="s">
        <v>7</v>
      </c>
      <c r="C49" s="93" t="s">
        <v>7</v>
      </c>
      <c r="D49" s="93" t="s">
        <v>7</v>
      </c>
      <c r="E49" s="69">
        <v>15</v>
      </c>
      <c r="F49" s="69">
        <v>1</v>
      </c>
      <c r="G49" s="46" t="s">
        <v>7</v>
      </c>
      <c r="H49" s="46" t="s">
        <v>7</v>
      </c>
      <c r="I49" s="46" t="s">
        <v>7</v>
      </c>
      <c r="J49" s="46" t="s">
        <v>7</v>
      </c>
      <c r="K49" s="46" t="s">
        <v>7</v>
      </c>
      <c r="L49" s="46" t="s">
        <v>7</v>
      </c>
      <c r="M49" s="46" t="s">
        <v>7</v>
      </c>
      <c r="N49" s="46" t="s">
        <v>7</v>
      </c>
      <c r="O49" s="46" t="s">
        <v>7</v>
      </c>
      <c r="P49" s="46" t="s">
        <v>7</v>
      </c>
    </row>
    <row r="50" spans="1:16" s="18" customFormat="1" ht="12" customHeight="1">
      <c r="A50" s="36" t="s">
        <v>48</v>
      </c>
      <c r="B50" s="39">
        <f aca="true" t="shared" si="1" ref="B50:P50">SUM(B22:B49)</f>
        <v>0</v>
      </c>
      <c r="C50" s="39">
        <f t="shared" si="1"/>
        <v>0</v>
      </c>
      <c r="D50" s="39">
        <f t="shared" si="1"/>
        <v>0</v>
      </c>
      <c r="E50" s="39">
        <f t="shared" si="1"/>
        <v>1048</v>
      </c>
      <c r="F50" s="39">
        <f t="shared" si="1"/>
        <v>28</v>
      </c>
      <c r="G50" s="39">
        <f t="shared" si="1"/>
        <v>0</v>
      </c>
      <c r="H50" s="39">
        <f t="shared" si="1"/>
        <v>0</v>
      </c>
      <c r="I50" s="39">
        <f t="shared" si="1"/>
        <v>0</v>
      </c>
      <c r="J50" s="39">
        <f t="shared" si="1"/>
        <v>0</v>
      </c>
      <c r="K50" s="39">
        <f t="shared" si="1"/>
        <v>0</v>
      </c>
      <c r="L50" s="39">
        <f t="shared" si="1"/>
        <v>0</v>
      </c>
      <c r="M50" s="39">
        <f t="shared" si="1"/>
        <v>0</v>
      </c>
      <c r="N50" s="39">
        <f t="shared" si="1"/>
        <v>0</v>
      </c>
      <c r="O50" s="39">
        <f t="shared" si="1"/>
        <v>0</v>
      </c>
      <c r="P50" s="39">
        <f t="shared" si="1"/>
        <v>0</v>
      </c>
    </row>
    <row r="51" spans="1:16" ht="12" customHeight="1">
      <c r="A51" s="40" t="s">
        <v>45</v>
      </c>
      <c r="B51" s="41">
        <f aca="true" t="shared" si="2" ref="B51:P51">B18+B50</f>
        <v>9336</v>
      </c>
      <c r="C51" s="41"/>
      <c r="D51" s="41">
        <f t="shared" si="2"/>
        <v>73</v>
      </c>
      <c r="E51" s="41">
        <f t="shared" si="2"/>
        <v>1521</v>
      </c>
      <c r="F51" s="41">
        <f t="shared" si="2"/>
        <v>51</v>
      </c>
      <c r="G51" s="41">
        <f t="shared" si="2"/>
        <v>1114</v>
      </c>
      <c r="H51" s="41">
        <f t="shared" si="2"/>
        <v>100</v>
      </c>
      <c r="I51" s="41">
        <f t="shared" si="2"/>
        <v>54</v>
      </c>
      <c r="J51" s="41">
        <f t="shared" si="2"/>
        <v>21</v>
      </c>
      <c r="K51" s="41">
        <f t="shared" si="2"/>
        <v>43</v>
      </c>
      <c r="L51" s="41">
        <f t="shared" si="2"/>
        <v>141</v>
      </c>
      <c r="M51" s="41">
        <f t="shared" si="2"/>
        <v>497</v>
      </c>
      <c r="N51" s="41">
        <f t="shared" si="2"/>
        <v>496</v>
      </c>
      <c r="O51" s="41">
        <f t="shared" si="2"/>
        <v>59</v>
      </c>
      <c r="P51" s="41">
        <f t="shared" si="2"/>
        <v>1236</v>
      </c>
    </row>
    <row r="52" spans="1:16" ht="12" customHeight="1">
      <c r="A52" s="80" t="s">
        <v>49</v>
      </c>
      <c r="B52" s="81">
        <v>33</v>
      </c>
      <c r="C52" s="95"/>
      <c r="D52" s="47" t="s">
        <v>16</v>
      </c>
      <c r="E52" s="48"/>
      <c r="F52" s="48"/>
      <c r="G52" s="14"/>
      <c r="H52" s="14"/>
      <c r="I52" s="14"/>
      <c r="J52" s="14"/>
      <c r="K52" s="14"/>
      <c r="L52" s="14"/>
      <c r="M52" s="14"/>
      <c r="N52" s="14"/>
      <c r="O52" s="14"/>
      <c r="P52" s="15"/>
    </row>
    <row r="53" spans="1:16" ht="12" customHeight="1">
      <c r="A53" s="80" t="s">
        <v>50</v>
      </c>
      <c r="B53" s="82">
        <v>73</v>
      </c>
      <c r="C53" s="96"/>
      <c r="D53" s="131"/>
      <c r="E53" s="132"/>
      <c r="F53" s="131"/>
      <c r="G53" s="21"/>
      <c r="H53" s="21"/>
      <c r="I53" s="21"/>
      <c r="J53" s="21"/>
      <c r="K53" s="21"/>
      <c r="L53" s="21"/>
      <c r="M53" s="24"/>
      <c r="N53" s="21"/>
      <c r="O53" s="124"/>
      <c r="P53" s="124"/>
    </row>
    <row r="54" spans="1:16" ht="12" customHeight="1">
      <c r="A54" s="80" t="s">
        <v>51</v>
      </c>
      <c r="B54" s="83">
        <v>961</v>
      </c>
      <c r="C54" s="97"/>
      <c r="D54" s="19"/>
      <c r="E54" s="16"/>
      <c r="F54" s="20"/>
      <c r="G54" s="22"/>
      <c r="H54" s="22"/>
      <c r="I54" s="22"/>
      <c r="J54" s="22"/>
      <c r="K54" s="22"/>
      <c r="L54" s="22"/>
      <c r="M54" s="24"/>
      <c r="N54" s="21"/>
      <c r="O54" s="124"/>
      <c r="P54" s="124"/>
    </row>
    <row r="55" spans="1:16" ht="12" customHeight="1">
      <c r="A55" s="80" t="s">
        <v>52</v>
      </c>
      <c r="B55" s="82">
        <v>275</v>
      </c>
      <c r="C55" s="96"/>
      <c r="D55" s="59"/>
      <c r="E55" s="14"/>
      <c r="F55" s="25"/>
      <c r="G55" s="84"/>
      <c r="H55" s="22"/>
      <c r="I55" s="22"/>
      <c r="J55" s="22"/>
      <c r="K55" s="22"/>
      <c r="L55" s="22"/>
      <c r="M55" s="24"/>
      <c r="N55" s="21"/>
      <c r="O55" s="124"/>
      <c r="P55" s="124"/>
    </row>
    <row r="56" spans="1:16" ht="12.75" customHeight="1">
      <c r="A56" s="26" t="s">
        <v>60</v>
      </c>
      <c r="B56" s="14"/>
      <c r="C56" s="14"/>
      <c r="D56" s="14"/>
      <c r="E56" s="25"/>
      <c r="F56" s="14"/>
      <c r="G56" s="84"/>
      <c r="H56" s="60"/>
      <c r="I56" s="60"/>
      <c r="J56" s="22"/>
      <c r="K56" s="22"/>
      <c r="L56" s="22"/>
      <c r="M56" s="24"/>
      <c r="N56" s="23"/>
      <c r="O56" s="124"/>
      <c r="P56" s="124"/>
    </row>
    <row r="57" spans="1:16" ht="15.75" customHeight="1">
      <c r="A57" s="47"/>
      <c r="B57" s="48"/>
      <c r="C57" s="48"/>
      <c r="D57" s="48"/>
      <c r="E57" s="48"/>
      <c r="F57" s="48"/>
      <c r="G57" s="49"/>
      <c r="H57" s="49"/>
      <c r="I57" s="49"/>
      <c r="J57" s="22"/>
      <c r="K57" s="22"/>
      <c r="L57" s="22"/>
      <c r="M57" s="24"/>
      <c r="N57" s="23"/>
      <c r="O57" s="29"/>
      <c r="P57" s="29"/>
    </row>
  </sheetData>
  <sheetProtection password="C9F5" sheet="1" selectLockedCells="1" selectUnlockedCells="1"/>
  <mergeCells count="15">
    <mergeCell ref="A1:P1"/>
    <mergeCell ref="A2:P2"/>
    <mergeCell ref="A3:P3"/>
    <mergeCell ref="A4:A5"/>
    <mergeCell ref="B4:D4"/>
    <mergeCell ref="E4:F4"/>
    <mergeCell ref="G4:J4"/>
    <mergeCell ref="K4:P4"/>
    <mergeCell ref="O56:P56"/>
    <mergeCell ref="A19:P19"/>
    <mergeCell ref="A20:P20"/>
    <mergeCell ref="D53:F53"/>
    <mergeCell ref="O53:P53"/>
    <mergeCell ref="O54:P54"/>
    <mergeCell ref="O55:P5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5.8515625" style="13" customWidth="1"/>
    <col min="2" max="2" width="7.28125" style="6" customWidth="1"/>
    <col min="3" max="3" width="6.8515625" style="6" customWidth="1"/>
    <col min="4" max="4" width="7.7109375" style="6" customWidth="1"/>
    <col min="5" max="5" width="8.7109375" style="6" customWidth="1"/>
    <col min="6" max="6" width="7.00390625" style="6" customWidth="1"/>
    <col min="7" max="7" width="7.7109375" style="6" customWidth="1"/>
    <col min="8" max="9" width="7.28125" style="6" customWidth="1"/>
    <col min="10" max="10" width="8.140625" style="6" customWidth="1"/>
    <col min="11" max="11" width="7.00390625" style="6" customWidth="1"/>
    <col min="12" max="12" width="7.57421875" style="6" customWidth="1"/>
    <col min="13" max="13" width="6.140625" style="6" customWidth="1"/>
    <col min="14" max="14" width="9.00390625" style="6" customWidth="1"/>
    <col min="15" max="15" width="8.7109375" style="6" customWidth="1"/>
    <col min="16" max="16" width="8.7109375" style="12" customWidth="1"/>
    <col min="17" max="16384" width="9.140625" style="1" customWidth="1"/>
  </cols>
  <sheetData>
    <row r="1" spans="1:16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2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.75" customHeight="1">
      <c r="A3" s="134" t="s">
        <v>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2" customFormat="1" ht="22.5" customHeight="1">
      <c r="A4" s="135" t="s">
        <v>47</v>
      </c>
      <c r="B4" s="128" t="s">
        <v>30</v>
      </c>
      <c r="C4" s="129"/>
      <c r="D4" s="136"/>
      <c r="E4" s="137" t="s">
        <v>39</v>
      </c>
      <c r="F4" s="137"/>
      <c r="G4" s="135" t="s">
        <v>40</v>
      </c>
      <c r="H4" s="135"/>
      <c r="I4" s="135"/>
      <c r="J4" s="135"/>
      <c r="K4" s="138" t="s">
        <v>41</v>
      </c>
      <c r="L4" s="139"/>
      <c r="M4" s="139"/>
      <c r="N4" s="139"/>
      <c r="O4" s="139"/>
      <c r="P4" s="140"/>
    </row>
    <row r="5" spans="1:16" s="3" customFormat="1" ht="21" customHeight="1">
      <c r="A5" s="135"/>
      <c r="B5" s="99" t="s">
        <v>33</v>
      </c>
      <c r="C5" s="99" t="s">
        <v>34</v>
      </c>
      <c r="D5" s="30" t="s">
        <v>32</v>
      </c>
      <c r="E5" s="31" t="s">
        <v>33</v>
      </c>
      <c r="F5" s="32" t="s">
        <v>34</v>
      </c>
      <c r="G5" s="33" t="s">
        <v>35</v>
      </c>
      <c r="H5" s="33" t="s">
        <v>29</v>
      </c>
      <c r="I5" s="30" t="s">
        <v>36</v>
      </c>
      <c r="J5" s="30" t="s">
        <v>77</v>
      </c>
      <c r="K5" s="99" t="s">
        <v>37</v>
      </c>
      <c r="L5" s="99" t="s">
        <v>38</v>
      </c>
      <c r="M5" s="99" t="s">
        <v>42</v>
      </c>
      <c r="N5" s="99" t="s">
        <v>43</v>
      </c>
      <c r="O5" s="34" t="s">
        <v>44</v>
      </c>
      <c r="P5" s="35" t="s">
        <v>45</v>
      </c>
    </row>
    <row r="6" spans="1:16" s="5" customFormat="1" ht="10.5" customHeight="1">
      <c r="A6" s="51" t="s">
        <v>25</v>
      </c>
      <c r="B6" s="52">
        <v>3286</v>
      </c>
      <c r="C6" s="72">
        <v>15</v>
      </c>
      <c r="D6" s="70">
        <v>24</v>
      </c>
      <c r="E6" s="69">
        <v>129</v>
      </c>
      <c r="F6" s="69">
        <v>6</v>
      </c>
      <c r="G6" s="52">
        <v>149</v>
      </c>
      <c r="H6" s="52">
        <v>15</v>
      </c>
      <c r="I6" s="52">
        <v>4</v>
      </c>
      <c r="J6" s="52">
        <v>8</v>
      </c>
      <c r="K6" s="52">
        <v>21</v>
      </c>
      <c r="L6" s="52">
        <v>78</v>
      </c>
      <c r="M6" s="52">
        <v>211</v>
      </c>
      <c r="N6" s="52">
        <v>220</v>
      </c>
      <c r="O6" s="52">
        <v>23</v>
      </c>
      <c r="P6" s="52">
        <f>SUM(K6:O6)</f>
        <v>553</v>
      </c>
    </row>
    <row r="7" spans="1:16" s="5" customFormat="1" ht="10.5" customHeight="1">
      <c r="A7" s="53" t="s">
        <v>1</v>
      </c>
      <c r="B7" s="52">
        <v>1960</v>
      </c>
      <c r="C7" s="52">
        <v>14</v>
      </c>
      <c r="D7" s="70">
        <v>14</v>
      </c>
      <c r="E7" s="69">
        <v>0</v>
      </c>
      <c r="F7" s="69">
        <v>0</v>
      </c>
      <c r="G7" s="52">
        <v>74</v>
      </c>
      <c r="H7" s="52">
        <v>9</v>
      </c>
      <c r="I7" s="52">
        <v>1</v>
      </c>
      <c r="J7" s="52">
        <v>6</v>
      </c>
      <c r="K7" s="52">
        <v>8</v>
      </c>
      <c r="L7" s="52">
        <v>34</v>
      </c>
      <c r="M7" s="52">
        <v>99</v>
      </c>
      <c r="N7" s="52">
        <v>51</v>
      </c>
      <c r="O7" s="52">
        <v>6</v>
      </c>
      <c r="P7" s="52">
        <f>SUM(K7:O7)</f>
        <v>198</v>
      </c>
    </row>
    <row r="8" spans="1:16" s="18" customFormat="1" ht="10.5" customHeight="1">
      <c r="A8" s="54" t="s">
        <v>2</v>
      </c>
      <c r="B8" s="52">
        <v>1081</v>
      </c>
      <c r="C8" s="52">
        <v>7</v>
      </c>
      <c r="D8" s="70">
        <v>10</v>
      </c>
      <c r="E8" s="69">
        <v>195</v>
      </c>
      <c r="F8" s="69">
        <v>6</v>
      </c>
      <c r="G8" s="52">
        <v>43</v>
      </c>
      <c r="H8" s="52">
        <v>7</v>
      </c>
      <c r="I8" s="52">
        <v>0</v>
      </c>
      <c r="J8" s="52">
        <v>0</v>
      </c>
      <c r="K8" s="52">
        <v>3</v>
      </c>
      <c r="L8" s="52">
        <v>15</v>
      </c>
      <c r="M8" s="52">
        <v>62</v>
      </c>
      <c r="N8" s="52">
        <v>34</v>
      </c>
      <c r="O8" s="52">
        <v>3</v>
      </c>
      <c r="P8" s="52">
        <f>SUM(K8:O8)</f>
        <v>117</v>
      </c>
    </row>
    <row r="9" spans="1:16" s="5" customFormat="1" ht="10.5" customHeight="1">
      <c r="A9" s="55" t="s">
        <v>3</v>
      </c>
      <c r="B9" s="52">
        <v>1665</v>
      </c>
      <c r="C9" s="52">
        <v>9</v>
      </c>
      <c r="D9" s="70">
        <v>13</v>
      </c>
      <c r="E9" s="69">
        <v>34</v>
      </c>
      <c r="F9" s="69">
        <v>1</v>
      </c>
      <c r="G9" s="52">
        <v>92</v>
      </c>
      <c r="H9" s="52">
        <v>13</v>
      </c>
      <c r="I9" s="52">
        <v>0</v>
      </c>
      <c r="J9" s="52">
        <v>0</v>
      </c>
      <c r="K9" s="52">
        <v>3</v>
      </c>
      <c r="L9" s="52">
        <v>12</v>
      </c>
      <c r="M9" s="52">
        <v>60</v>
      </c>
      <c r="N9" s="52">
        <v>95</v>
      </c>
      <c r="O9" s="52">
        <v>16</v>
      </c>
      <c r="P9" s="52">
        <f>SUM(K9:O9)</f>
        <v>186</v>
      </c>
    </row>
    <row r="10" spans="1:16" s="5" customFormat="1" ht="10.5" customHeight="1">
      <c r="A10" s="55" t="s">
        <v>4</v>
      </c>
      <c r="B10" s="52">
        <v>1361</v>
      </c>
      <c r="C10" s="52">
        <v>8</v>
      </c>
      <c r="D10" s="74">
        <v>12</v>
      </c>
      <c r="E10" s="69">
        <v>73</v>
      </c>
      <c r="F10" s="69">
        <v>2</v>
      </c>
      <c r="G10" s="27">
        <v>68</v>
      </c>
      <c r="H10" s="27">
        <v>10</v>
      </c>
      <c r="I10" s="27">
        <v>1</v>
      </c>
      <c r="J10" s="27">
        <v>5</v>
      </c>
      <c r="K10" s="27">
        <v>3</v>
      </c>
      <c r="L10" s="27">
        <v>10</v>
      </c>
      <c r="M10" s="27">
        <v>62</v>
      </c>
      <c r="N10" s="27">
        <v>93</v>
      </c>
      <c r="O10" s="27">
        <v>11</v>
      </c>
      <c r="P10" s="52">
        <f>SUM(K10:O10)</f>
        <v>179</v>
      </c>
    </row>
    <row r="11" spans="1:16" s="5" customFormat="1" ht="10.5" customHeight="1">
      <c r="A11" s="55" t="s">
        <v>6</v>
      </c>
      <c r="B11" s="46" t="s">
        <v>7</v>
      </c>
      <c r="C11" s="46" t="s">
        <v>7</v>
      </c>
      <c r="D11" s="46" t="s">
        <v>7</v>
      </c>
      <c r="E11" s="67" t="s">
        <v>7</v>
      </c>
      <c r="F11" s="67" t="s">
        <v>7</v>
      </c>
      <c r="G11" s="52">
        <v>106</v>
      </c>
      <c r="H11" s="52">
        <v>12</v>
      </c>
      <c r="I11" s="52">
        <v>42</v>
      </c>
      <c r="J11" s="52">
        <v>1</v>
      </c>
      <c r="K11" s="46" t="s">
        <v>7</v>
      </c>
      <c r="L11" s="46" t="s">
        <v>7</v>
      </c>
      <c r="M11" s="46" t="s">
        <v>7</v>
      </c>
      <c r="N11" s="46" t="s">
        <v>7</v>
      </c>
      <c r="O11" s="46" t="s">
        <v>7</v>
      </c>
      <c r="P11" s="46" t="s">
        <v>7</v>
      </c>
    </row>
    <row r="12" spans="1:16" s="5" customFormat="1" ht="10.5" customHeight="1">
      <c r="A12" s="56" t="s">
        <v>26</v>
      </c>
      <c r="B12" s="75" t="s">
        <v>7</v>
      </c>
      <c r="C12" s="75" t="s">
        <v>7</v>
      </c>
      <c r="D12" s="75" t="s">
        <v>7</v>
      </c>
      <c r="E12" s="68" t="s">
        <v>7</v>
      </c>
      <c r="F12" s="68" t="s">
        <v>7</v>
      </c>
      <c r="G12" s="27">
        <v>582</v>
      </c>
      <c r="H12" s="27">
        <v>32</v>
      </c>
      <c r="I12" s="27">
        <v>9</v>
      </c>
      <c r="J12" s="27">
        <v>0</v>
      </c>
      <c r="K12" s="46" t="s">
        <v>7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</row>
    <row r="13" spans="1:16" s="5" customFormat="1" ht="10.5" customHeight="1">
      <c r="A13" s="63" t="s">
        <v>55</v>
      </c>
      <c r="B13" s="75" t="s">
        <v>7</v>
      </c>
      <c r="C13" s="75" t="s">
        <v>7</v>
      </c>
      <c r="D13" s="75" t="s">
        <v>7</v>
      </c>
      <c r="E13" s="70">
        <v>6</v>
      </c>
      <c r="F13" s="70">
        <v>1</v>
      </c>
      <c r="G13" s="46" t="s">
        <v>7</v>
      </c>
      <c r="H13" s="46" t="s">
        <v>7</v>
      </c>
      <c r="I13" s="46"/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</row>
    <row r="14" spans="1:16" s="5" customFormat="1" ht="10.5" customHeight="1">
      <c r="A14" s="63" t="s">
        <v>56</v>
      </c>
      <c r="B14" s="75" t="s">
        <v>7</v>
      </c>
      <c r="C14" s="75" t="s">
        <v>7</v>
      </c>
      <c r="D14" s="75" t="s">
        <v>7</v>
      </c>
      <c r="E14" s="71">
        <v>12</v>
      </c>
      <c r="F14" s="71">
        <v>2</v>
      </c>
      <c r="G14" s="46" t="s">
        <v>7</v>
      </c>
      <c r="H14" s="46" t="s">
        <v>7</v>
      </c>
      <c r="I14" s="46"/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</row>
    <row r="15" spans="1:16" s="5" customFormat="1" ht="10.5" customHeight="1">
      <c r="A15" s="64" t="s">
        <v>57</v>
      </c>
      <c r="B15" s="75" t="s">
        <v>7</v>
      </c>
      <c r="C15" s="75" t="s">
        <v>7</v>
      </c>
      <c r="D15" s="75" t="s">
        <v>7</v>
      </c>
      <c r="E15" s="71">
        <v>37</v>
      </c>
      <c r="F15" s="71">
        <v>4</v>
      </c>
      <c r="G15" s="46" t="s">
        <v>7</v>
      </c>
      <c r="H15" s="46" t="s">
        <v>7</v>
      </c>
      <c r="I15" s="46"/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</row>
    <row r="16" spans="1:16" s="5" customFormat="1" ht="10.5" customHeight="1">
      <c r="A16" s="65" t="s">
        <v>58</v>
      </c>
      <c r="B16" s="75" t="s">
        <v>7</v>
      </c>
      <c r="C16" s="75" t="s">
        <v>7</v>
      </c>
      <c r="D16" s="75" t="s">
        <v>7</v>
      </c>
      <c r="E16" s="71">
        <v>15</v>
      </c>
      <c r="F16" s="71">
        <v>1</v>
      </c>
      <c r="G16" s="46" t="s">
        <v>7</v>
      </c>
      <c r="H16" s="46" t="s">
        <v>7</v>
      </c>
      <c r="I16" s="46"/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</row>
    <row r="17" spans="1:16" s="5" customFormat="1" ht="10.5" customHeight="1">
      <c r="A17" s="65" t="s">
        <v>59</v>
      </c>
      <c r="B17" s="75" t="s">
        <v>7</v>
      </c>
      <c r="C17" s="75" t="s">
        <v>7</v>
      </c>
      <c r="D17" s="75" t="s">
        <v>7</v>
      </c>
      <c r="E17" s="71">
        <v>10</v>
      </c>
      <c r="F17" s="71">
        <v>1</v>
      </c>
      <c r="G17" s="46" t="s">
        <v>7</v>
      </c>
      <c r="H17" s="46" t="s">
        <v>7</v>
      </c>
      <c r="I17" s="46"/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</row>
    <row r="18" spans="1:16" s="8" customFormat="1" ht="12" customHeight="1">
      <c r="A18" s="36" t="s">
        <v>48</v>
      </c>
      <c r="B18" s="66">
        <f>SUM(B6:B12)</f>
        <v>9353</v>
      </c>
      <c r="C18" s="98">
        <f>SUM(C6:C10)</f>
        <v>53</v>
      </c>
      <c r="D18" s="66">
        <f aca="true" t="shared" si="0" ref="D18:P18">SUM(D6:D12)</f>
        <v>73</v>
      </c>
      <c r="E18" s="37">
        <f>SUM(E6:E17)</f>
        <v>511</v>
      </c>
      <c r="F18" s="66">
        <f>SUM(F6:F17)</f>
        <v>24</v>
      </c>
      <c r="G18" s="66">
        <f t="shared" si="0"/>
        <v>1114</v>
      </c>
      <c r="H18" s="66">
        <f t="shared" si="0"/>
        <v>98</v>
      </c>
      <c r="I18" s="66">
        <f t="shared" si="0"/>
        <v>57</v>
      </c>
      <c r="J18" s="66">
        <f t="shared" si="0"/>
        <v>20</v>
      </c>
      <c r="K18" s="66">
        <f t="shared" si="0"/>
        <v>38</v>
      </c>
      <c r="L18" s="66">
        <f t="shared" si="0"/>
        <v>149</v>
      </c>
      <c r="M18" s="66">
        <f t="shared" si="0"/>
        <v>494</v>
      </c>
      <c r="N18" s="66">
        <f t="shared" si="0"/>
        <v>493</v>
      </c>
      <c r="O18" s="38">
        <f t="shared" si="0"/>
        <v>59</v>
      </c>
      <c r="P18" s="66">
        <f t="shared" si="0"/>
        <v>1233</v>
      </c>
    </row>
    <row r="19" spans="1:16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5" customFormat="1" ht="12" customHeight="1">
      <c r="A21" s="43"/>
      <c r="B21" s="44"/>
      <c r="C21" s="44"/>
      <c r="D21" s="44"/>
      <c r="E21" s="35" t="s">
        <v>33</v>
      </c>
      <c r="F21" s="35" t="s">
        <v>34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10.5" customHeight="1">
      <c r="A22" s="76" t="s">
        <v>12</v>
      </c>
      <c r="B22" s="46" t="s">
        <v>7</v>
      </c>
      <c r="C22" s="46" t="s">
        <v>7</v>
      </c>
      <c r="D22" s="46" t="s">
        <v>7</v>
      </c>
      <c r="E22" s="67">
        <v>50</v>
      </c>
      <c r="F22" s="67">
        <v>1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  <c r="O22" s="46" t="s">
        <v>7</v>
      </c>
      <c r="P22" s="46" t="s">
        <v>7</v>
      </c>
    </row>
    <row r="23" spans="1:16" ht="10.5" customHeight="1">
      <c r="A23" s="76" t="s">
        <v>9</v>
      </c>
      <c r="B23" s="75" t="s">
        <v>7</v>
      </c>
      <c r="C23" s="75" t="s">
        <v>7</v>
      </c>
      <c r="D23" s="75" t="s">
        <v>7</v>
      </c>
      <c r="E23" s="68">
        <v>73</v>
      </c>
      <c r="F23" s="67">
        <v>1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  <c r="O23" s="46" t="s">
        <v>7</v>
      </c>
      <c r="P23" s="46" t="s">
        <v>7</v>
      </c>
    </row>
    <row r="24" spans="1:16" ht="10.5" customHeight="1">
      <c r="A24" s="76" t="s">
        <v>28</v>
      </c>
      <c r="B24" s="75" t="s">
        <v>7</v>
      </c>
      <c r="C24" s="75" t="s">
        <v>7</v>
      </c>
      <c r="D24" s="75" t="s">
        <v>7</v>
      </c>
      <c r="E24" s="68">
        <v>20</v>
      </c>
      <c r="F24" s="67">
        <v>1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  <c r="O24" s="46" t="s">
        <v>7</v>
      </c>
      <c r="P24" s="46" t="s">
        <v>7</v>
      </c>
    </row>
    <row r="25" spans="1:16" ht="10.5" customHeight="1">
      <c r="A25" s="76" t="s">
        <v>61</v>
      </c>
      <c r="B25" s="75" t="s">
        <v>7</v>
      </c>
      <c r="C25" s="75" t="s">
        <v>7</v>
      </c>
      <c r="D25" s="75" t="s">
        <v>7</v>
      </c>
      <c r="E25" s="68">
        <v>25</v>
      </c>
      <c r="F25" s="67">
        <v>1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  <c r="O25" s="46" t="s">
        <v>7</v>
      </c>
      <c r="P25" s="46" t="s">
        <v>7</v>
      </c>
    </row>
    <row r="26" spans="1:16" ht="10.5" customHeight="1">
      <c r="A26" s="76" t="s">
        <v>11</v>
      </c>
      <c r="B26" s="75" t="s">
        <v>7</v>
      </c>
      <c r="C26" s="75" t="s">
        <v>7</v>
      </c>
      <c r="D26" s="75" t="s">
        <v>7</v>
      </c>
      <c r="E26" s="68">
        <v>48</v>
      </c>
      <c r="F26" s="67">
        <v>1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  <c r="O26" s="46" t="s">
        <v>7</v>
      </c>
      <c r="P26" s="46" t="s">
        <v>7</v>
      </c>
    </row>
    <row r="27" spans="1:16" ht="10.5" customHeight="1">
      <c r="A27" s="76" t="s">
        <v>72</v>
      </c>
      <c r="B27" s="75" t="s">
        <v>7</v>
      </c>
      <c r="C27" s="75" t="s">
        <v>7</v>
      </c>
      <c r="D27" s="75" t="s">
        <v>7</v>
      </c>
      <c r="E27" s="68">
        <v>45</v>
      </c>
      <c r="F27" s="67">
        <v>1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  <c r="O27" s="46" t="s">
        <v>7</v>
      </c>
      <c r="P27" s="46" t="s">
        <v>7</v>
      </c>
    </row>
    <row r="28" spans="1:16" ht="10.5" customHeight="1">
      <c r="A28" s="76" t="s">
        <v>18</v>
      </c>
      <c r="B28" s="75" t="s">
        <v>7</v>
      </c>
      <c r="C28" s="75" t="s">
        <v>7</v>
      </c>
      <c r="D28" s="75" t="s">
        <v>7</v>
      </c>
      <c r="E28" s="68">
        <v>27</v>
      </c>
      <c r="F28" s="67">
        <v>1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  <c r="O28" s="46" t="s">
        <v>7</v>
      </c>
      <c r="P28" s="46" t="s">
        <v>7</v>
      </c>
    </row>
    <row r="29" spans="1:16" ht="10.5" customHeight="1">
      <c r="A29" s="76" t="s">
        <v>17</v>
      </c>
      <c r="B29" s="75" t="s">
        <v>7</v>
      </c>
      <c r="C29" s="75" t="s">
        <v>7</v>
      </c>
      <c r="D29" s="75" t="s">
        <v>7</v>
      </c>
      <c r="E29" s="68">
        <v>38</v>
      </c>
      <c r="F29" s="67">
        <v>1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  <c r="O29" s="46" t="s">
        <v>7</v>
      </c>
      <c r="P29" s="46" t="s">
        <v>7</v>
      </c>
    </row>
    <row r="30" spans="1:16" ht="10.5" customHeight="1">
      <c r="A30" s="76" t="s">
        <v>21</v>
      </c>
      <c r="B30" s="75" t="s">
        <v>7</v>
      </c>
      <c r="C30" s="75" t="s">
        <v>7</v>
      </c>
      <c r="D30" s="75" t="s">
        <v>7</v>
      </c>
      <c r="E30" s="68">
        <v>35</v>
      </c>
      <c r="F30" s="67">
        <v>1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  <c r="O30" s="46" t="s">
        <v>7</v>
      </c>
      <c r="P30" s="46" t="s">
        <v>7</v>
      </c>
    </row>
    <row r="31" spans="1:16" ht="10.5" customHeight="1">
      <c r="A31" s="76" t="s">
        <v>10</v>
      </c>
      <c r="B31" s="75" t="s">
        <v>7</v>
      </c>
      <c r="C31" s="75" t="s">
        <v>7</v>
      </c>
      <c r="D31" s="75" t="s">
        <v>7</v>
      </c>
      <c r="E31" s="68">
        <v>73</v>
      </c>
      <c r="F31" s="67">
        <v>1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  <c r="O31" s="46" t="s">
        <v>7</v>
      </c>
      <c r="P31" s="46" t="s">
        <v>7</v>
      </c>
    </row>
    <row r="32" spans="1:16" s="10" customFormat="1" ht="10.5" customHeight="1">
      <c r="A32" s="76" t="s">
        <v>22</v>
      </c>
      <c r="B32" s="75" t="s">
        <v>7</v>
      </c>
      <c r="C32" s="75" t="s">
        <v>7</v>
      </c>
      <c r="D32" s="75" t="s">
        <v>7</v>
      </c>
      <c r="E32" s="68">
        <v>51</v>
      </c>
      <c r="F32" s="67">
        <v>1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  <c r="O32" s="46" t="s">
        <v>7</v>
      </c>
      <c r="P32" s="46" t="s">
        <v>7</v>
      </c>
    </row>
    <row r="33" spans="1:16" ht="10.5" customHeight="1">
      <c r="A33" s="76" t="s">
        <v>23</v>
      </c>
      <c r="B33" s="46" t="s">
        <v>7</v>
      </c>
      <c r="C33" s="46" t="s">
        <v>7</v>
      </c>
      <c r="D33" s="46" t="s">
        <v>7</v>
      </c>
      <c r="E33" s="67">
        <v>40</v>
      </c>
      <c r="F33" s="67">
        <v>1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  <c r="O33" s="46" t="s">
        <v>7</v>
      </c>
      <c r="P33" s="46" t="s">
        <v>7</v>
      </c>
    </row>
    <row r="34" spans="1:16" ht="10.5" customHeight="1">
      <c r="A34" s="76" t="s">
        <v>19</v>
      </c>
      <c r="B34" s="46" t="s">
        <v>7</v>
      </c>
      <c r="C34" s="46" t="s">
        <v>7</v>
      </c>
      <c r="D34" s="46" t="s">
        <v>7</v>
      </c>
      <c r="E34" s="67">
        <v>23</v>
      </c>
      <c r="F34" s="67">
        <v>1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  <c r="O34" s="46" t="s">
        <v>7</v>
      </c>
      <c r="P34" s="46" t="s">
        <v>7</v>
      </c>
    </row>
    <row r="35" spans="1:16" ht="10.5" customHeight="1">
      <c r="A35" s="76" t="s">
        <v>15</v>
      </c>
      <c r="B35" s="46" t="s">
        <v>7</v>
      </c>
      <c r="C35" s="46" t="s">
        <v>7</v>
      </c>
      <c r="D35" s="46" t="s">
        <v>7</v>
      </c>
      <c r="E35" s="67">
        <v>43</v>
      </c>
      <c r="F35" s="67">
        <v>1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  <c r="O35" s="46" t="s">
        <v>7</v>
      </c>
      <c r="P35" s="46" t="s">
        <v>7</v>
      </c>
    </row>
    <row r="36" spans="1:16" ht="10.5" customHeight="1">
      <c r="A36" s="76" t="s">
        <v>14</v>
      </c>
      <c r="B36" s="46" t="s">
        <v>7</v>
      </c>
      <c r="C36" s="46" t="s">
        <v>7</v>
      </c>
      <c r="D36" s="46" t="s">
        <v>7</v>
      </c>
      <c r="E36" s="67">
        <v>40</v>
      </c>
      <c r="F36" s="67">
        <v>1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  <c r="O36" s="46" t="s">
        <v>7</v>
      </c>
      <c r="P36" s="46" t="s">
        <v>7</v>
      </c>
    </row>
    <row r="37" spans="1:16" ht="10.5" customHeight="1">
      <c r="A37" s="76" t="s">
        <v>63</v>
      </c>
      <c r="B37" s="46" t="s">
        <v>7</v>
      </c>
      <c r="C37" s="46" t="s">
        <v>7</v>
      </c>
      <c r="D37" s="46" t="s">
        <v>7</v>
      </c>
      <c r="E37" s="67">
        <v>53</v>
      </c>
      <c r="F37" s="67">
        <v>1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  <c r="O37" s="46" t="s">
        <v>7</v>
      </c>
      <c r="P37" s="46" t="s">
        <v>7</v>
      </c>
    </row>
    <row r="38" spans="1:16" ht="10.5" customHeight="1">
      <c r="A38" s="76" t="s">
        <v>13</v>
      </c>
      <c r="B38" s="46" t="s">
        <v>7</v>
      </c>
      <c r="C38" s="46" t="s">
        <v>7</v>
      </c>
      <c r="D38" s="46" t="s">
        <v>7</v>
      </c>
      <c r="E38" s="67">
        <v>42</v>
      </c>
      <c r="F38" s="67">
        <v>1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  <c r="O38" s="46" t="s">
        <v>7</v>
      </c>
      <c r="P38" s="46" t="s">
        <v>7</v>
      </c>
    </row>
    <row r="39" spans="1:16" ht="10.5" customHeight="1">
      <c r="A39" s="76" t="s">
        <v>8</v>
      </c>
      <c r="B39" s="46" t="s">
        <v>7</v>
      </c>
      <c r="C39" s="46" t="s">
        <v>7</v>
      </c>
      <c r="D39" s="46" t="s">
        <v>7</v>
      </c>
      <c r="E39" s="67">
        <v>62</v>
      </c>
      <c r="F39" s="67">
        <v>1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  <c r="O39" s="46" t="s">
        <v>7</v>
      </c>
      <c r="P39" s="46" t="s">
        <v>7</v>
      </c>
    </row>
    <row r="40" spans="1:16" ht="10.5" customHeight="1">
      <c r="A40" s="77" t="s">
        <v>24</v>
      </c>
      <c r="B40" s="46" t="s">
        <v>7</v>
      </c>
      <c r="C40" s="46" t="s">
        <v>7</v>
      </c>
      <c r="D40" s="46" t="s">
        <v>7</v>
      </c>
      <c r="E40" s="67">
        <v>51</v>
      </c>
      <c r="F40" s="67">
        <v>1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  <c r="O40" s="46" t="s">
        <v>7</v>
      </c>
      <c r="P40" s="46" t="s">
        <v>7</v>
      </c>
    </row>
    <row r="41" spans="1:16" ht="10.5" customHeight="1">
      <c r="A41" s="77" t="s">
        <v>20</v>
      </c>
      <c r="B41" s="46" t="s">
        <v>7</v>
      </c>
      <c r="C41" s="46" t="s">
        <v>7</v>
      </c>
      <c r="D41" s="46" t="s">
        <v>7</v>
      </c>
      <c r="E41" s="67">
        <v>31</v>
      </c>
      <c r="F41" s="67">
        <v>1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46" t="s">
        <v>7</v>
      </c>
      <c r="P41" s="46" t="s">
        <v>7</v>
      </c>
    </row>
    <row r="42" spans="1:16" ht="10.5" customHeight="1">
      <c r="A42" s="77" t="s">
        <v>62</v>
      </c>
      <c r="B42" s="46" t="s">
        <v>7</v>
      </c>
      <c r="C42" s="46" t="s">
        <v>7</v>
      </c>
      <c r="D42" s="46" t="s">
        <v>7</v>
      </c>
      <c r="E42" s="67">
        <v>47</v>
      </c>
      <c r="F42" s="67">
        <v>1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  <c r="O42" s="46" t="s">
        <v>7</v>
      </c>
      <c r="P42" s="46" t="s">
        <v>7</v>
      </c>
    </row>
    <row r="43" spans="1:16" ht="10.5" customHeight="1">
      <c r="A43" s="55" t="s">
        <v>27</v>
      </c>
      <c r="B43" s="46" t="s">
        <v>7</v>
      </c>
      <c r="C43" s="46" t="s">
        <v>7</v>
      </c>
      <c r="D43" s="46" t="s">
        <v>7</v>
      </c>
      <c r="E43" s="67">
        <v>12</v>
      </c>
      <c r="F43" s="67">
        <v>1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  <c r="O43" s="46" t="s">
        <v>7</v>
      </c>
      <c r="P43" s="46" t="s">
        <v>7</v>
      </c>
    </row>
    <row r="44" spans="1:16" ht="10.5" customHeight="1">
      <c r="A44" s="55" t="s">
        <v>54</v>
      </c>
      <c r="B44" s="46" t="s">
        <v>7</v>
      </c>
      <c r="C44" s="46" t="s">
        <v>7</v>
      </c>
      <c r="D44" s="46" t="s">
        <v>7</v>
      </c>
      <c r="E44" s="67">
        <v>22</v>
      </c>
      <c r="F44" s="67">
        <v>1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  <c r="O44" s="46" t="s">
        <v>7</v>
      </c>
      <c r="P44" s="46" t="s">
        <v>7</v>
      </c>
    </row>
    <row r="45" spans="1:16" ht="10.5" customHeight="1">
      <c r="A45" s="55" t="s">
        <v>64</v>
      </c>
      <c r="B45" s="46" t="s">
        <v>7</v>
      </c>
      <c r="C45" s="46" t="s">
        <v>7</v>
      </c>
      <c r="D45" s="46" t="s">
        <v>7</v>
      </c>
      <c r="E45" s="67">
        <v>39</v>
      </c>
      <c r="F45" s="67">
        <v>1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  <c r="O45" s="46" t="s">
        <v>7</v>
      </c>
      <c r="P45" s="46" t="s">
        <v>7</v>
      </c>
    </row>
    <row r="46" spans="1:16" ht="10.5" customHeight="1">
      <c r="A46" s="78" t="s">
        <v>65</v>
      </c>
      <c r="B46" s="46" t="s">
        <v>7</v>
      </c>
      <c r="C46" s="46" t="s">
        <v>7</v>
      </c>
      <c r="D46" s="46" t="s">
        <v>7</v>
      </c>
      <c r="E46" s="69">
        <v>18</v>
      </c>
      <c r="F46" s="69">
        <v>1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  <c r="O46" s="46" t="s">
        <v>7</v>
      </c>
      <c r="P46" s="46" t="s">
        <v>7</v>
      </c>
    </row>
    <row r="47" spans="1:16" ht="10.5" customHeight="1">
      <c r="A47" s="78" t="s">
        <v>70</v>
      </c>
      <c r="B47" s="46" t="s">
        <v>7</v>
      </c>
      <c r="C47" s="46" t="s">
        <v>7</v>
      </c>
      <c r="D47" s="46" t="s">
        <v>7</v>
      </c>
      <c r="E47" s="69">
        <v>12</v>
      </c>
      <c r="F47" s="69">
        <v>1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10.5" customHeight="1">
      <c r="A48" s="78" t="s">
        <v>71</v>
      </c>
      <c r="B48" s="46" t="s">
        <v>7</v>
      </c>
      <c r="C48" s="46" t="s">
        <v>7</v>
      </c>
      <c r="D48" s="46" t="s">
        <v>7</v>
      </c>
      <c r="E48" s="69">
        <v>11</v>
      </c>
      <c r="F48" s="69">
        <v>1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0.5" customHeight="1">
      <c r="A49" s="78" t="s">
        <v>75</v>
      </c>
      <c r="B49" s="93" t="s">
        <v>7</v>
      </c>
      <c r="C49" s="93" t="s">
        <v>7</v>
      </c>
      <c r="D49" s="93" t="s">
        <v>7</v>
      </c>
      <c r="E49" s="69">
        <v>15</v>
      </c>
      <c r="F49" s="69">
        <v>1</v>
      </c>
      <c r="G49" s="46" t="s">
        <v>7</v>
      </c>
      <c r="H49" s="46" t="s">
        <v>7</v>
      </c>
      <c r="I49" s="46" t="s">
        <v>7</v>
      </c>
      <c r="J49" s="46" t="s">
        <v>7</v>
      </c>
      <c r="K49" s="46" t="s">
        <v>7</v>
      </c>
      <c r="L49" s="46" t="s">
        <v>7</v>
      </c>
      <c r="M49" s="46" t="s">
        <v>7</v>
      </c>
      <c r="N49" s="46" t="s">
        <v>7</v>
      </c>
      <c r="O49" s="46" t="s">
        <v>7</v>
      </c>
      <c r="P49" s="46" t="s">
        <v>7</v>
      </c>
    </row>
    <row r="50" spans="1:16" s="18" customFormat="1" ht="12" customHeight="1">
      <c r="A50" s="36" t="s">
        <v>48</v>
      </c>
      <c r="B50" s="39">
        <f aca="true" t="shared" si="1" ref="B50:P50">SUM(B22:B49)</f>
        <v>0</v>
      </c>
      <c r="C50" s="39">
        <f t="shared" si="1"/>
        <v>0</v>
      </c>
      <c r="D50" s="39">
        <f t="shared" si="1"/>
        <v>0</v>
      </c>
      <c r="E50" s="39">
        <f t="shared" si="1"/>
        <v>1046</v>
      </c>
      <c r="F50" s="39">
        <f t="shared" si="1"/>
        <v>28</v>
      </c>
      <c r="G50" s="39">
        <f t="shared" si="1"/>
        <v>0</v>
      </c>
      <c r="H50" s="39">
        <f t="shared" si="1"/>
        <v>0</v>
      </c>
      <c r="I50" s="39">
        <f t="shared" si="1"/>
        <v>0</v>
      </c>
      <c r="J50" s="39">
        <f t="shared" si="1"/>
        <v>0</v>
      </c>
      <c r="K50" s="39">
        <f t="shared" si="1"/>
        <v>0</v>
      </c>
      <c r="L50" s="39">
        <f t="shared" si="1"/>
        <v>0</v>
      </c>
      <c r="M50" s="39">
        <f t="shared" si="1"/>
        <v>0</v>
      </c>
      <c r="N50" s="39">
        <f t="shared" si="1"/>
        <v>0</v>
      </c>
      <c r="O50" s="39">
        <f t="shared" si="1"/>
        <v>0</v>
      </c>
      <c r="P50" s="39">
        <f t="shared" si="1"/>
        <v>0</v>
      </c>
    </row>
    <row r="51" spans="1:16" ht="12" customHeight="1">
      <c r="A51" s="40" t="s">
        <v>45</v>
      </c>
      <c r="B51" s="41">
        <f aca="true" t="shared" si="2" ref="B51:P51">B18+B50</f>
        <v>9353</v>
      </c>
      <c r="C51" s="41"/>
      <c r="D51" s="41">
        <f t="shared" si="2"/>
        <v>73</v>
      </c>
      <c r="E51" s="41">
        <f t="shared" si="2"/>
        <v>1557</v>
      </c>
      <c r="F51" s="41">
        <f t="shared" si="2"/>
        <v>52</v>
      </c>
      <c r="G51" s="41">
        <f t="shared" si="2"/>
        <v>1114</v>
      </c>
      <c r="H51" s="41">
        <f t="shared" si="2"/>
        <v>98</v>
      </c>
      <c r="I51" s="41">
        <f t="shared" si="2"/>
        <v>57</v>
      </c>
      <c r="J51" s="41">
        <f t="shared" si="2"/>
        <v>20</v>
      </c>
      <c r="K51" s="41">
        <f t="shared" si="2"/>
        <v>38</v>
      </c>
      <c r="L51" s="41">
        <f t="shared" si="2"/>
        <v>149</v>
      </c>
      <c r="M51" s="41">
        <f t="shared" si="2"/>
        <v>494</v>
      </c>
      <c r="N51" s="41">
        <f t="shared" si="2"/>
        <v>493</v>
      </c>
      <c r="O51" s="41">
        <f t="shared" si="2"/>
        <v>59</v>
      </c>
      <c r="P51" s="41">
        <f t="shared" si="2"/>
        <v>1233</v>
      </c>
    </row>
    <row r="52" spans="1:16" ht="12" customHeight="1">
      <c r="A52" s="80" t="s">
        <v>49</v>
      </c>
      <c r="B52" s="81">
        <v>33</v>
      </c>
      <c r="C52" s="95"/>
      <c r="D52" s="47" t="s">
        <v>16</v>
      </c>
      <c r="E52" s="48"/>
      <c r="F52" s="48"/>
      <c r="G52" s="14"/>
      <c r="H52" s="14"/>
      <c r="I52" s="14"/>
      <c r="J52" s="14"/>
      <c r="K52" s="14"/>
      <c r="L52" s="14"/>
      <c r="M52" s="14"/>
      <c r="N52" s="14"/>
      <c r="O52" s="14"/>
      <c r="P52" s="15"/>
    </row>
    <row r="53" spans="1:16" ht="12" customHeight="1">
      <c r="A53" s="80" t="s">
        <v>50</v>
      </c>
      <c r="B53" s="82">
        <v>73</v>
      </c>
      <c r="C53" s="96"/>
      <c r="D53" s="131"/>
      <c r="E53" s="132"/>
      <c r="F53" s="131"/>
      <c r="G53" s="21"/>
      <c r="H53" s="21"/>
      <c r="I53" s="21"/>
      <c r="J53" s="21"/>
      <c r="K53" s="21"/>
      <c r="L53" s="21"/>
      <c r="M53" s="24"/>
      <c r="N53" s="21"/>
      <c r="O53" s="124"/>
      <c r="P53" s="124"/>
    </row>
    <row r="54" spans="1:16" ht="12" customHeight="1">
      <c r="A54" s="80" t="s">
        <v>51</v>
      </c>
      <c r="B54" s="83">
        <v>960</v>
      </c>
      <c r="C54" s="97"/>
      <c r="D54" s="19"/>
      <c r="E54" s="16"/>
      <c r="F54" s="20"/>
      <c r="G54" s="22"/>
      <c r="H54" s="22"/>
      <c r="I54" s="22"/>
      <c r="J54" s="22"/>
      <c r="K54" s="22"/>
      <c r="L54" s="22"/>
      <c r="M54" s="24"/>
      <c r="N54" s="21"/>
      <c r="O54" s="124"/>
      <c r="P54" s="124"/>
    </row>
    <row r="55" spans="1:16" ht="12" customHeight="1">
      <c r="A55" s="80" t="s">
        <v>52</v>
      </c>
      <c r="B55" s="82">
        <v>273</v>
      </c>
      <c r="C55" s="96"/>
      <c r="D55" s="59"/>
      <c r="E55" s="14"/>
      <c r="F55" s="25"/>
      <c r="G55" s="84"/>
      <c r="H55" s="22"/>
      <c r="I55" s="22"/>
      <c r="J55" s="22"/>
      <c r="K55" s="22"/>
      <c r="L55" s="22"/>
      <c r="M55" s="24"/>
      <c r="N55" s="21"/>
      <c r="O55" s="124"/>
      <c r="P55" s="124"/>
    </row>
    <row r="56" spans="1:16" ht="12.75" customHeight="1">
      <c r="A56" s="26" t="s">
        <v>60</v>
      </c>
      <c r="B56" s="14"/>
      <c r="C56" s="14"/>
      <c r="D56" s="14"/>
      <c r="E56" s="25"/>
      <c r="F56" s="14"/>
      <c r="G56" s="84"/>
      <c r="H56" s="60"/>
      <c r="I56" s="60"/>
      <c r="J56" s="22"/>
      <c r="K56" s="22"/>
      <c r="L56" s="22"/>
      <c r="M56" s="24"/>
      <c r="N56" s="23"/>
      <c r="O56" s="124"/>
      <c r="P56" s="124"/>
    </row>
    <row r="57" spans="1:16" ht="15.75" customHeight="1">
      <c r="A57" s="47"/>
      <c r="B57" s="48"/>
      <c r="C57" s="48"/>
      <c r="D57" s="48"/>
      <c r="E57" s="48"/>
      <c r="F57" s="48"/>
      <c r="G57" s="49"/>
      <c r="H57" s="49"/>
      <c r="I57" s="49"/>
      <c r="J57" s="22"/>
      <c r="K57" s="22"/>
      <c r="L57" s="22"/>
      <c r="M57" s="24"/>
      <c r="N57" s="23"/>
      <c r="O57" s="29"/>
      <c r="P57" s="29"/>
    </row>
  </sheetData>
  <sheetProtection password="CA75" sheet="1" selectLockedCells="1" selectUnlockedCells="1"/>
  <mergeCells count="15">
    <mergeCell ref="A1:P1"/>
    <mergeCell ref="A2:P2"/>
    <mergeCell ref="A3:P3"/>
    <mergeCell ref="A4:A5"/>
    <mergeCell ref="B4:D4"/>
    <mergeCell ref="E4:F4"/>
    <mergeCell ref="G4:J4"/>
    <mergeCell ref="K4:P4"/>
    <mergeCell ref="O56:P56"/>
    <mergeCell ref="A19:P19"/>
    <mergeCell ref="A20:P20"/>
    <mergeCell ref="D53:F53"/>
    <mergeCell ref="O53:P53"/>
    <mergeCell ref="O54:P54"/>
    <mergeCell ref="O55:P55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20" sqref="A20:P20"/>
    </sheetView>
  </sheetViews>
  <sheetFormatPr defaultColWidth="9.140625" defaultRowHeight="12.75"/>
  <cols>
    <col min="1" max="1" width="55.8515625" style="13" customWidth="1"/>
    <col min="2" max="2" width="7.28125" style="6" customWidth="1"/>
    <col min="3" max="3" width="6.8515625" style="6" customWidth="1"/>
    <col min="4" max="4" width="7.7109375" style="6" customWidth="1"/>
    <col min="5" max="5" width="8.7109375" style="6" customWidth="1"/>
    <col min="6" max="6" width="7.00390625" style="6" customWidth="1"/>
    <col min="7" max="7" width="7.7109375" style="6" customWidth="1"/>
    <col min="8" max="9" width="7.28125" style="6" customWidth="1"/>
    <col min="10" max="10" width="8.140625" style="6" customWidth="1"/>
    <col min="11" max="11" width="7.00390625" style="6" customWidth="1"/>
    <col min="12" max="12" width="7.57421875" style="6" customWidth="1"/>
    <col min="13" max="13" width="6.140625" style="6" customWidth="1"/>
    <col min="14" max="14" width="9.00390625" style="6" customWidth="1"/>
    <col min="15" max="15" width="8.7109375" style="6" customWidth="1"/>
    <col min="16" max="16" width="8.7109375" style="12" customWidth="1"/>
    <col min="17" max="16384" width="9.140625" style="1" customWidth="1"/>
  </cols>
  <sheetData>
    <row r="1" spans="1:16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2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.75" customHeight="1">
      <c r="A3" s="134" t="s">
        <v>79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2" customFormat="1" ht="22.5" customHeight="1">
      <c r="A4" s="135" t="s">
        <v>47</v>
      </c>
      <c r="B4" s="128" t="s">
        <v>30</v>
      </c>
      <c r="C4" s="129"/>
      <c r="D4" s="136"/>
      <c r="E4" s="137" t="s">
        <v>39</v>
      </c>
      <c r="F4" s="137"/>
      <c r="G4" s="135" t="s">
        <v>40</v>
      </c>
      <c r="H4" s="135"/>
      <c r="I4" s="135"/>
      <c r="J4" s="135"/>
      <c r="K4" s="138" t="s">
        <v>41</v>
      </c>
      <c r="L4" s="139"/>
      <c r="M4" s="139"/>
      <c r="N4" s="139"/>
      <c r="O4" s="139"/>
      <c r="P4" s="140"/>
    </row>
    <row r="5" spans="1:16" s="3" customFormat="1" ht="21" customHeight="1">
      <c r="A5" s="135"/>
      <c r="B5" s="101" t="s">
        <v>33</v>
      </c>
      <c r="C5" s="101" t="s">
        <v>34</v>
      </c>
      <c r="D5" s="30" t="s">
        <v>32</v>
      </c>
      <c r="E5" s="31" t="s">
        <v>33</v>
      </c>
      <c r="F5" s="32" t="s">
        <v>34</v>
      </c>
      <c r="G5" s="33" t="s">
        <v>35</v>
      </c>
      <c r="H5" s="33" t="s">
        <v>29</v>
      </c>
      <c r="I5" s="30" t="s">
        <v>36</v>
      </c>
      <c r="J5" s="30" t="s">
        <v>77</v>
      </c>
      <c r="K5" s="101" t="s">
        <v>37</v>
      </c>
      <c r="L5" s="101" t="s">
        <v>38</v>
      </c>
      <c r="M5" s="101" t="s">
        <v>42</v>
      </c>
      <c r="N5" s="101" t="s">
        <v>43</v>
      </c>
      <c r="O5" s="34" t="s">
        <v>44</v>
      </c>
      <c r="P5" s="35" t="s">
        <v>45</v>
      </c>
    </row>
    <row r="6" spans="1:16" s="5" customFormat="1" ht="10.5" customHeight="1">
      <c r="A6" s="51" t="s">
        <v>25</v>
      </c>
      <c r="B6" s="52">
        <v>3266</v>
      </c>
      <c r="C6" s="72">
        <v>15</v>
      </c>
      <c r="D6" s="70">
        <v>24</v>
      </c>
      <c r="E6" s="69">
        <v>116</v>
      </c>
      <c r="F6" s="69">
        <v>6</v>
      </c>
      <c r="G6" s="52">
        <v>150</v>
      </c>
      <c r="H6" s="52">
        <v>18</v>
      </c>
      <c r="I6" s="52">
        <v>4</v>
      </c>
      <c r="J6" s="52">
        <v>10</v>
      </c>
      <c r="K6" s="52">
        <v>19</v>
      </c>
      <c r="L6" s="52">
        <v>77</v>
      </c>
      <c r="M6" s="52">
        <v>214</v>
      </c>
      <c r="N6" s="52">
        <v>221</v>
      </c>
      <c r="O6" s="52">
        <v>23</v>
      </c>
      <c r="P6" s="52">
        <f>SUM(K6:O6)</f>
        <v>554</v>
      </c>
    </row>
    <row r="7" spans="1:16" s="5" customFormat="1" ht="10.5" customHeight="1">
      <c r="A7" s="53" t="s">
        <v>1</v>
      </c>
      <c r="B7" s="52">
        <v>1933</v>
      </c>
      <c r="C7" s="52">
        <v>14</v>
      </c>
      <c r="D7" s="70">
        <v>14</v>
      </c>
      <c r="E7" s="69">
        <v>0</v>
      </c>
      <c r="F7" s="69">
        <v>0</v>
      </c>
      <c r="G7" s="52">
        <v>73</v>
      </c>
      <c r="H7" s="52">
        <v>10</v>
      </c>
      <c r="I7" s="52">
        <v>1</v>
      </c>
      <c r="J7" s="52">
        <v>14</v>
      </c>
      <c r="K7" s="52">
        <v>10</v>
      </c>
      <c r="L7" s="52">
        <v>33</v>
      </c>
      <c r="M7" s="52">
        <v>98</v>
      </c>
      <c r="N7" s="52">
        <v>52</v>
      </c>
      <c r="O7" s="52">
        <v>6</v>
      </c>
      <c r="P7" s="52">
        <f>SUM(K7:O7)</f>
        <v>199</v>
      </c>
    </row>
    <row r="8" spans="1:16" s="18" customFormat="1" ht="10.5" customHeight="1">
      <c r="A8" s="54" t="s">
        <v>2</v>
      </c>
      <c r="B8" s="52">
        <v>1079</v>
      </c>
      <c r="C8" s="52">
        <v>7</v>
      </c>
      <c r="D8" s="70">
        <v>10</v>
      </c>
      <c r="E8" s="69">
        <v>187</v>
      </c>
      <c r="F8" s="69">
        <v>6</v>
      </c>
      <c r="G8" s="52">
        <v>43</v>
      </c>
      <c r="H8" s="52">
        <v>9</v>
      </c>
      <c r="I8" s="52">
        <v>0</v>
      </c>
      <c r="J8" s="52">
        <v>0</v>
      </c>
      <c r="K8" s="52">
        <v>1</v>
      </c>
      <c r="L8" s="52">
        <v>15</v>
      </c>
      <c r="M8" s="52">
        <v>64</v>
      </c>
      <c r="N8" s="52">
        <v>34</v>
      </c>
      <c r="O8" s="52">
        <v>3</v>
      </c>
      <c r="P8" s="52">
        <f>SUM(K8:O8)</f>
        <v>117</v>
      </c>
    </row>
    <row r="9" spans="1:16" s="5" customFormat="1" ht="10.5" customHeight="1">
      <c r="A9" s="55" t="s">
        <v>3</v>
      </c>
      <c r="B9" s="52">
        <v>1614</v>
      </c>
      <c r="C9" s="52">
        <v>9</v>
      </c>
      <c r="D9" s="70">
        <v>13</v>
      </c>
      <c r="E9" s="69">
        <v>34</v>
      </c>
      <c r="F9" s="69">
        <v>1</v>
      </c>
      <c r="G9" s="52">
        <v>92</v>
      </c>
      <c r="H9" s="52">
        <v>13</v>
      </c>
      <c r="I9" s="52">
        <v>0</v>
      </c>
      <c r="J9" s="52">
        <v>0</v>
      </c>
      <c r="K9" s="52">
        <v>2</v>
      </c>
      <c r="L9" s="52">
        <v>10</v>
      </c>
      <c r="M9" s="52">
        <v>63</v>
      </c>
      <c r="N9" s="52">
        <v>96</v>
      </c>
      <c r="O9" s="52">
        <v>16</v>
      </c>
      <c r="P9" s="52">
        <f>SUM(K9:O9)</f>
        <v>187</v>
      </c>
    </row>
    <row r="10" spans="1:16" s="5" customFormat="1" ht="10.5" customHeight="1">
      <c r="A10" s="55" t="s">
        <v>4</v>
      </c>
      <c r="B10" s="52">
        <v>1296</v>
      </c>
      <c r="C10" s="52">
        <v>8</v>
      </c>
      <c r="D10" s="74">
        <v>12</v>
      </c>
      <c r="E10" s="69">
        <v>73</v>
      </c>
      <c r="F10" s="69">
        <v>2</v>
      </c>
      <c r="G10" s="27">
        <v>69</v>
      </c>
      <c r="H10" s="27">
        <v>10</v>
      </c>
      <c r="I10" s="27">
        <v>1</v>
      </c>
      <c r="J10" s="27">
        <v>5</v>
      </c>
      <c r="K10" s="27">
        <v>4</v>
      </c>
      <c r="L10" s="27">
        <v>6</v>
      </c>
      <c r="M10" s="27">
        <v>64</v>
      </c>
      <c r="N10" s="27">
        <v>95</v>
      </c>
      <c r="O10" s="27">
        <v>11</v>
      </c>
      <c r="P10" s="52">
        <f>SUM(K10:O10)</f>
        <v>180</v>
      </c>
    </row>
    <row r="11" spans="1:16" s="5" customFormat="1" ht="10.5" customHeight="1">
      <c r="A11" s="55" t="s">
        <v>6</v>
      </c>
      <c r="B11" s="46" t="s">
        <v>7</v>
      </c>
      <c r="C11" s="46" t="s">
        <v>7</v>
      </c>
      <c r="D11" s="46" t="s">
        <v>7</v>
      </c>
      <c r="E11" s="67" t="s">
        <v>7</v>
      </c>
      <c r="F11" s="67" t="s">
        <v>7</v>
      </c>
      <c r="G11" s="52">
        <v>106</v>
      </c>
      <c r="H11" s="52">
        <v>12</v>
      </c>
      <c r="I11" s="52">
        <v>44</v>
      </c>
      <c r="J11" s="52">
        <v>1</v>
      </c>
      <c r="K11" s="46" t="s">
        <v>7</v>
      </c>
      <c r="L11" s="46" t="s">
        <v>7</v>
      </c>
      <c r="M11" s="46" t="s">
        <v>7</v>
      </c>
      <c r="N11" s="46" t="s">
        <v>7</v>
      </c>
      <c r="O11" s="46" t="s">
        <v>7</v>
      </c>
      <c r="P11" s="46" t="s">
        <v>7</v>
      </c>
    </row>
    <row r="12" spans="1:16" s="5" customFormat="1" ht="10.5" customHeight="1">
      <c r="A12" s="56" t="s">
        <v>26</v>
      </c>
      <c r="B12" s="75" t="s">
        <v>7</v>
      </c>
      <c r="C12" s="75" t="s">
        <v>7</v>
      </c>
      <c r="D12" s="75" t="s">
        <v>7</v>
      </c>
      <c r="E12" s="68" t="s">
        <v>7</v>
      </c>
      <c r="F12" s="68" t="s">
        <v>7</v>
      </c>
      <c r="G12" s="27">
        <v>582</v>
      </c>
      <c r="H12" s="27">
        <v>31</v>
      </c>
      <c r="I12" s="27">
        <v>9</v>
      </c>
      <c r="J12" s="27"/>
      <c r="K12" s="46" t="s">
        <v>7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</row>
    <row r="13" spans="1:16" s="5" customFormat="1" ht="10.5" customHeight="1">
      <c r="A13" s="63" t="s">
        <v>55</v>
      </c>
      <c r="B13" s="75" t="s">
        <v>7</v>
      </c>
      <c r="C13" s="75" t="s">
        <v>7</v>
      </c>
      <c r="D13" s="75" t="s">
        <v>7</v>
      </c>
      <c r="E13" s="70">
        <v>6</v>
      </c>
      <c r="F13" s="70">
        <v>1</v>
      </c>
      <c r="G13" s="46" t="s">
        <v>7</v>
      </c>
      <c r="H13" s="46" t="s">
        <v>7</v>
      </c>
      <c r="I13" s="46"/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</row>
    <row r="14" spans="1:16" s="5" customFormat="1" ht="10.5" customHeight="1">
      <c r="A14" s="63" t="s">
        <v>56</v>
      </c>
      <c r="B14" s="75" t="s">
        <v>7</v>
      </c>
      <c r="C14" s="75" t="s">
        <v>7</v>
      </c>
      <c r="D14" s="75" t="s">
        <v>7</v>
      </c>
      <c r="E14" s="71">
        <v>12</v>
      </c>
      <c r="F14" s="71">
        <v>2</v>
      </c>
      <c r="G14" s="46" t="s">
        <v>7</v>
      </c>
      <c r="H14" s="46" t="s">
        <v>7</v>
      </c>
      <c r="I14" s="46"/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</row>
    <row r="15" spans="1:16" s="5" customFormat="1" ht="10.5" customHeight="1">
      <c r="A15" s="64" t="s">
        <v>57</v>
      </c>
      <c r="B15" s="75" t="s">
        <v>7</v>
      </c>
      <c r="C15" s="75" t="s">
        <v>7</v>
      </c>
      <c r="D15" s="75" t="s">
        <v>7</v>
      </c>
      <c r="E15" s="71">
        <v>37</v>
      </c>
      <c r="F15" s="71">
        <v>4</v>
      </c>
      <c r="G15" s="46" t="s">
        <v>7</v>
      </c>
      <c r="H15" s="46" t="s">
        <v>7</v>
      </c>
      <c r="I15" s="46"/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</row>
    <row r="16" spans="1:16" s="5" customFormat="1" ht="10.5" customHeight="1">
      <c r="A16" s="65" t="s">
        <v>58</v>
      </c>
      <c r="B16" s="75" t="s">
        <v>7</v>
      </c>
      <c r="C16" s="75" t="s">
        <v>7</v>
      </c>
      <c r="D16" s="75" t="s">
        <v>7</v>
      </c>
      <c r="E16" s="71">
        <v>15</v>
      </c>
      <c r="F16" s="71">
        <v>1</v>
      </c>
      <c r="G16" s="46" t="s">
        <v>7</v>
      </c>
      <c r="H16" s="46" t="s">
        <v>7</v>
      </c>
      <c r="I16" s="46"/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</row>
    <row r="17" spans="1:16" s="5" customFormat="1" ht="10.5" customHeight="1">
      <c r="A17" s="65" t="s">
        <v>59</v>
      </c>
      <c r="B17" s="75" t="s">
        <v>7</v>
      </c>
      <c r="C17" s="75" t="s">
        <v>7</v>
      </c>
      <c r="D17" s="75" t="s">
        <v>7</v>
      </c>
      <c r="E17" s="71">
        <v>10</v>
      </c>
      <c r="F17" s="71">
        <v>1</v>
      </c>
      <c r="G17" s="46" t="s">
        <v>7</v>
      </c>
      <c r="H17" s="46" t="s">
        <v>7</v>
      </c>
      <c r="I17" s="46"/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</row>
    <row r="18" spans="1:16" s="8" customFormat="1" ht="12" customHeight="1">
      <c r="A18" s="36" t="s">
        <v>48</v>
      </c>
      <c r="B18" s="66">
        <f>SUM(B6:B12)</f>
        <v>9188</v>
      </c>
      <c r="C18" s="66">
        <f>SUM(C6:C10)</f>
        <v>53</v>
      </c>
      <c r="D18" s="66">
        <f aca="true" t="shared" si="0" ref="D18:P18">SUM(D6:D12)</f>
        <v>73</v>
      </c>
      <c r="E18" s="37">
        <f>SUM(E6:E17)</f>
        <v>490</v>
      </c>
      <c r="F18" s="66">
        <f>SUM(F6:F17)</f>
        <v>24</v>
      </c>
      <c r="G18" s="66">
        <f t="shared" si="0"/>
        <v>1115</v>
      </c>
      <c r="H18" s="66">
        <f t="shared" si="0"/>
        <v>103</v>
      </c>
      <c r="I18" s="66">
        <f t="shared" si="0"/>
        <v>59</v>
      </c>
      <c r="J18" s="66">
        <f t="shared" si="0"/>
        <v>30</v>
      </c>
      <c r="K18" s="66">
        <f t="shared" si="0"/>
        <v>36</v>
      </c>
      <c r="L18" s="66">
        <f t="shared" si="0"/>
        <v>141</v>
      </c>
      <c r="M18" s="66">
        <f t="shared" si="0"/>
        <v>503</v>
      </c>
      <c r="N18" s="66">
        <f t="shared" si="0"/>
        <v>498</v>
      </c>
      <c r="O18" s="38">
        <f t="shared" si="0"/>
        <v>59</v>
      </c>
      <c r="P18" s="66">
        <f t="shared" si="0"/>
        <v>1237</v>
      </c>
    </row>
    <row r="19" spans="1:16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5" customFormat="1" ht="12" customHeight="1">
      <c r="A21" s="43"/>
      <c r="B21" s="44"/>
      <c r="C21" s="44"/>
      <c r="D21" s="44"/>
      <c r="E21" s="35" t="s">
        <v>33</v>
      </c>
      <c r="F21" s="35" t="s">
        <v>34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10.5" customHeight="1">
      <c r="A22" s="76" t="s">
        <v>12</v>
      </c>
      <c r="B22" s="46" t="s">
        <v>7</v>
      </c>
      <c r="C22" s="46" t="s">
        <v>7</v>
      </c>
      <c r="D22" s="46" t="s">
        <v>7</v>
      </c>
      <c r="E22" s="67">
        <v>49</v>
      </c>
      <c r="F22" s="67">
        <v>1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  <c r="O22" s="46" t="s">
        <v>7</v>
      </c>
      <c r="P22" s="46" t="s">
        <v>7</v>
      </c>
    </row>
    <row r="23" spans="1:16" ht="10.5" customHeight="1">
      <c r="A23" s="76" t="s">
        <v>9</v>
      </c>
      <c r="B23" s="75" t="s">
        <v>7</v>
      </c>
      <c r="C23" s="75" t="s">
        <v>7</v>
      </c>
      <c r="D23" s="75" t="s">
        <v>7</v>
      </c>
      <c r="E23" s="68">
        <v>73</v>
      </c>
      <c r="F23" s="67">
        <v>1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  <c r="O23" s="46" t="s">
        <v>7</v>
      </c>
      <c r="P23" s="46" t="s">
        <v>7</v>
      </c>
    </row>
    <row r="24" spans="1:16" ht="10.5" customHeight="1">
      <c r="A24" s="76" t="s">
        <v>28</v>
      </c>
      <c r="B24" s="75" t="s">
        <v>7</v>
      </c>
      <c r="C24" s="75" t="s">
        <v>7</v>
      </c>
      <c r="D24" s="75" t="s">
        <v>7</v>
      </c>
      <c r="E24" s="68">
        <v>20</v>
      </c>
      <c r="F24" s="67">
        <v>1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  <c r="O24" s="46" t="s">
        <v>7</v>
      </c>
      <c r="P24" s="46" t="s">
        <v>7</v>
      </c>
    </row>
    <row r="25" spans="1:16" ht="10.5" customHeight="1">
      <c r="A25" s="76" t="s">
        <v>61</v>
      </c>
      <c r="B25" s="75" t="s">
        <v>7</v>
      </c>
      <c r="C25" s="75" t="s">
        <v>7</v>
      </c>
      <c r="D25" s="75" t="s">
        <v>7</v>
      </c>
      <c r="E25" s="68">
        <v>25</v>
      </c>
      <c r="F25" s="67">
        <v>1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  <c r="O25" s="46" t="s">
        <v>7</v>
      </c>
      <c r="P25" s="46" t="s">
        <v>7</v>
      </c>
    </row>
    <row r="26" spans="1:16" ht="10.5" customHeight="1">
      <c r="A26" s="76" t="s">
        <v>11</v>
      </c>
      <c r="B26" s="75" t="s">
        <v>7</v>
      </c>
      <c r="C26" s="75" t="s">
        <v>7</v>
      </c>
      <c r="D26" s="75" t="s">
        <v>7</v>
      </c>
      <c r="E26" s="68">
        <v>43</v>
      </c>
      <c r="F26" s="67">
        <v>1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  <c r="O26" s="46" t="s">
        <v>7</v>
      </c>
      <c r="P26" s="46" t="s">
        <v>7</v>
      </c>
    </row>
    <row r="27" spans="1:16" ht="10.5" customHeight="1">
      <c r="A27" s="76" t="s">
        <v>72</v>
      </c>
      <c r="B27" s="75" t="s">
        <v>7</v>
      </c>
      <c r="C27" s="75" t="s">
        <v>7</v>
      </c>
      <c r="D27" s="75" t="s">
        <v>7</v>
      </c>
      <c r="E27" s="68">
        <v>45</v>
      </c>
      <c r="F27" s="67">
        <v>1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  <c r="O27" s="46" t="s">
        <v>7</v>
      </c>
      <c r="P27" s="46" t="s">
        <v>7</v>
      </c>
    </row>
    <row r="28" spans="1:16" ht="10.5" customHeight="1">
      <c r="A28" s="76" t="s">
        <v>18</v>
      </c>
      <c r="B28" s="75" t="s">
        <v>7</v>
      </c>
      <c r="C28" s="75" t="s">
        <v>7</v>
      </c>
      <c r="D28" s="75" t="s">
        <v>7</v>
      </c>
      <c r="E28" s="68">
        <v>27</v>
      </c>
      <c r="F28" s="67">
        <v>1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  <c r="O28" s="46" t="s">
        <v>7</v>
      </c>
      <c r="P28" s="46" t="s">
        <v>7</v>
      </c>
    </row>
    <row r="29" spans="1:16" ht="10.5" customHeight="1">
      <c r="A29" s="76" t="s">
        <v>17</v>
      </c>
      <c r="B29" s="75" t="s">
        <v>7</v>
      </c>
      <c r="C29" s="75" t="s">
        <v>7</v>
      </c>
      <c r="D29" s="75" t="s">
        <v>7</v>
      </c>
      <c r="E29" s="68">
        <v>37</v>
      </c>
      <c r="F29" s="67">
        <v>1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  <c r="O29" s="46" t="s">
        <v>7</v>
      </c>
      <c r="P29" s="46" t="s">
        <v>7</v>
      </c>
    </row>
    <row r="30" spans="1:16" ht="10.5" customHeight="1">
      <c r="A30" s="76" t="s">
        <v>21</v>
      </c>
      <c r="B30" s="75" t="s">
        <v>7</v>
      </c>
      <c r="C30" s="75" t="s">
        <v>7</v>
      </c>
      <c r="D30" s="75" t="s">
        <v>7</v>
      </c>
      <c r="E30" s="68">
        <v>35</v>
      </c>
      <c r="F30" s="67">
        <v>1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  <c r="O30" s="46" t="s">
        <v>7</v>
      </c>
      <c r="P30" s="46" t="s">
        <v>7</v>
      </c>
    </row>
    <row r="31" spans="1:16" ht="10.5" customHeight="1">
      <c r="A31" s="76" t="s">
        <v>10</v>
      </c>
      <c r="B31" s="75" t="s">
        <v>7</v>
      </c>
      <c r="C31" s="75" t="s">
        <v>7</v>
      </c>
      <c r="D31" s="75" t="s">
        <v>7</v>
      </c>
      <c r="E31" s="68">
        <v>73</v>
      </c>
      <c r="F31" s="67">
        <v>1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  <c r="O31" s="46" t="s">
        <v>7</v>
      </c>
      <c r="P31" s="46" t="s">
        <v>7</v>
      </c>
    </row>
    <row r="32" spans="1:16" s="10" customFormat="1" ht="10.5" customHeight="1">
      <c r="A32" s="76" t="s">
        <v>22</v>
      </c>
      <c r="B32" s="75" t="s">
        <v>7</v>
      </c>
      <c r="C32" s="75" t="s">
        <v>7</v>
      </c>
      <c r="D32" s="75" t="s">
        <v>7</v>
      </c>
      <c r="E32" s="68">
        <v>51</v>
      </c>
      <c r="F32" s="67">
        <v>1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  <c r="O32" s="46" t="s">
        <v>7</v>
      </c>
      <c r="P32" s="46" t="s">
        <v>7</v>
      </c>
    </row>
    <row r="33" spans="1:16" ht="10.5" customHeight="1">
      <c r="A33" s="76" t="s">
        <v>23</v>
      </c>
      <c r="B33" s="46" t="s">
        <v>7</v>
      </c>
      <c r="C33" s="46" t="s">
        <v>7</v>
      </c>
      <c r="D33" s="46" t="s">
        <v>7</v>
      </c>
      <c r="E33" s="67">
        <v>40</v>
      </c>
      <c r="F33" s="67">
        <v>1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  <c r="O33" s="46" t="s">
        <v>7</v>
      </c>
      <c r="P33" s="46" t="s">
        <v>7</v>
      </c>
    </row>
    <row r="34" spans="1:16" ht="10.5" customHeight="1">
      <c r="A34" s="76" t="s">
        <v>19</v>
      </c>
      <c r="B34" s="46" t="s">
        <v>7</v>
      </c>
      <c r="C34" s="46" t="s">
        <v>7</v>
      </c>
      <c r="D34" s="46" t="s">
        <v>7</v>
      </c>
      <c r="E34" s="67">
        <v>18</v>
      </c>
      <c r="F34" s="67">
        <v>1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  <c r="O34" s="46" t="s">
        <v>7</v>
      </c>
      <c r="P34" s="46" t="s">
        <v>7</v>
      </c>
    </row>
    <row r="35" spans="1:16" ht="10.5" customHeight="1">
      <c r="A35" s="76" t="s">
        <v>15</v>
      </c>
      <c r="B35" s="46" t="s">
        <v>7</v>
      </c>
      <c r="C35" s="46" t="s">
        <v>7</v>
      </c>
      <c r="D35" s="46" t="s">
        <v>7</v>
      </c>
      <c r="E35" s="67">
        <v>43</v>
      </c>
      <c r="F35" s="67">
        <v>1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  <c r="O35" s="46" t="s">
        <v>7</v>
      </c>
      <c r="P35" s="46" t="s">
        <v>7</v>
      </c>
    </row>
    <row r="36" spans="1:16" ht="10.5" customHeight="1">
      <c r="A36" s="76" t="s">
        <v>14</v>
      </c>
      <c r="B36" s="46" t="s">
        <v>7</v>
      </c>
      <c r="C36" s="46" t="s">
        <v>7</v>
      </c>
      <c r="D36" s="46" t="s">
        <v>7</v>
      </c>
      <c r="E36" s="67">
        <v>40</v>
      </c>
      <c r="F36" s="67">
        <v>1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  <c r="O36" s="46" t="s">
        <v>7</v>
      </c>
      <c r="P36" s="46" t="s">
        <v>7</v>
      </c>
    </row>
    <row r="37" spans="1:16" ht="10.5" customHeight="1">
      <c r="A37" s="76" t="s">
        <v>63</v>
      </c>
      <c r="B37" s="46" t="s">
        <v>7</v>
      </c>
      <c r="C37" s="46" t="s">
        <v>7</v>
      </c>
      <c r="D37" s="46" t="s">
        <v>7</v>
      </c>
      <c r="E37" s="67">
        <v>46</v>
      </c>
      <c r="F37" s="67">
        <v>1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  <c r="O37" s="46" t="s">
        <v>7</v>
      </c>
      <c r="P37" s="46" t="s">
        <v>7</v>
      </c>
    </row>
    <row r="38" spans="1:16" ht="10.5" customHeight="1">
      <c r="A38" s="76" t="s">
        <v>13</v>
      </c>
      <c r="B38" s="46" t="s">
        <v>7</v>
      </c>
      <c r="C38" s="46" t="s">
        <v>7</v>
      </c>
      <c r="D38" s="46" t="s">
        <v>7</v>
      </c>
      <c r="E38" s="67">
        <v>41</v>
      </c>
      <c r="F38" s="67">
        <v>1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  <c r="O38" s="46" t="s">
        <v>7</v>
      </c>
      <c r="P38" s="46" t="s">
        <v>7</v>
      </c>
    </row>
    <row r="39" spans="1:16" ht="10.5" customHeight="1">
      <c r="A39" s="76" t="s">
        <v>8</v>
      </c>
      <c r="B39" s="46" t="s">
        <v>7</v>
      </c>
      <c r="C39" s="46" t="s">
        <v>7</v>
      </c>
      <c r="D39" s="46" t="s">
        <v>7</v>
      </c>
      <c r="E39" s="67">
        <v>62</v>
      </c>
      <c r="F39" s="67">
        <v>1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  <c r="O39" s="46" t="s">
        <v>7</v>
      </c>
      <c r="P39" s="46" t="s">
        <v>7</v>
      </c>
    </row>
    <row r="40" spans="1:16" ht="10.5" customHeight="1">
      <c r="A40" s="77" t="s">
        <v>24</v>
      </c>
      <c r="B40" s="46" t="s">
        <v>7</v>
      </c>
      <c r="C40" s="46" t="s">
        <v>7</v>
      </c>
      <c r="D40" s="46" t="s">
        <v>7</v>
      </c>
      <c r="E40" s="67">
        <v>51</v>
      </c>
      <c r="F40" s="67">
        <v>1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  <c r="O40" s="46" t="s">
        <v>7</v>
      </c>
      <c r="P40" s="46" t="s">
        <v>7</v>
      </c>
    </row>
    <row r="41" spans="1:16" ht="10.5" customHeight="1">
      <c r="A41" s="77" t="s">
        <v>20</v>
      </c>
      <c r="B41" s="46" t="s">
        <v>7</v>
      </c>
      <c r="C41" s="46" t="s">
        <v>7</v>
      </c>
      <c r="D41" s="46" t="s">
        <v>7</v>
      </c>
      <c r="E41" s="67">
        <v>31</v>
      </c>
      <c r="F41" s="67">
        <v>1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46" t="s">
        <v>7</v>
      </c>
      <c r="P41" s="46" t="s">
        <v>7</v>
      </c>
    </row>
    <row r="42" spans="1:16" ht="10.5" customHeight="1">
      <c r="A42" s="77" t="s">
        <v>62</v>
      </c>
      <c r="B42" s="46" t="s">
        <v>7</v>
      </c>
      <c r="C42" s="46" t="s">
        <v>7</v>
      </c>
      <c r="D42" s="46" t="s">
        <v>7</v>
      </c>
      <c r="E42" s="67">
        <v>47</v>
      </c>
      <c r="F42" s="67">
        <v>1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  <c r="O42" s="46" t="s">
        <v>7</v>
      </c>
      <c r="P42" s="46" t="s">
        <v>7</v>
      </c>
    </row>
    <row r="43" spans="1:16" ht="10.5" customHeight="1">
      <c r="A43" s="55" t="s">
        <v>27</v>
      </c>
      <c r="B43" s="46" t="s">
        <v>7</v>
      </c>
      <c r="C43" s="46" t="s">
        <v>7</v>
      </c>
      <c r="D43" s="46" t="s">
        <v>7</v>
      </c>
      <c r="E43" s="67">
        <v>12</v>
      </c>
      <c r="F43" s="67">
        <v>1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  <c r="O43" s="46" t="s">
        <v>7</v>
      </c>
      <c r="P43" s="46" t="s">
        <v>7</v>
      </c>
    </row>
    <row r="44" spans="1:16" ht="10.5" customHeight="1">
      <c r="A44" s="55" t="s">
        <v>54</v>
      </c>
      <c r="B44" s="46" t="s">
        <v>7</v>
      </c>
      <c r="C44" s="46" t="s">
        <v>7</v>
      </c>
      <c r="D44" s="46" t="s">
        <v>7</v>
      </c>
      <c r="E44" s="67">
        <v>22</v>
      </c>
      <c r="F44" s="67">
        <v>1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  <c r="O44" s="46" t="s">
        <v>7</v>
      </c>
      <c r="P44" s="46" t="s">
        <v>7</v>
      </c>
    </row>
    <row r="45" spans="1:16" ht="10.5" customHeight="1">
      <c r="A45" s="55" t="s">
        <v>64</v>
      </c>
      <c r="B45" s="46" t="s">
        <v>7</v>
      </c>
      <c r="C45" s="46" t="s">
        <v>7</v>
      </c>
      <c r="D45" s="46" t="s">
        <v>7</v>
      </c>
      <c r="E45" s="67">
        <v>39</v>
      </c>
      <c r="F45" s="67">
        <v>1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  <c r="O45" s="46" t="s">
        <v>7</v>
      </c>
      <c r="P45" s="46" t="s">
        <v>7</v>
      </c>
    </row>
    <row r="46" spans="1:16" ht="10.5" customHeight="1">
      <c r="A46" s="78" t="s">
        <v>65</v>
      </c>
      <c r="B46" s="46" t="s">
        <v>7</v>
      </c>
      <c r="C46" s="46" t="s">
        <v>7</v>
      </c>
      <c r="D46" s="46" t="s">
        <v>7</v>
      </c>
      <c r="E46" s="69">
        <v>18</v>
      </c>
      <c r="F46" s="69">
        <v>1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  <c r="O46" s="46" t="s">
        <v>7</v>
      </c>
      <c r="P46" s="46" t="s">
        <v>7</v>
      </c>
    </row>
    <row r="47" spans="1:16" ht="10.5" customHeight="1">
      <c r="A47" s="78" t="s">
        <v>70</v>
      </c>
      <c r="B47" s="46" t="s">
        <v>7</v>
      </c>
      <c r="C47" s="46" t="s">
        <v>7</v>
      </c>
      <c r="D47" s="46" t="s">
        <v>7</v>
      </c>
      <c r="E47" s="69">
        <v>12</v>
      </c>
      <c r="F47" s="69">
        <v>1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10.5" customHeight="1">
      <c r="A48" s="78" t="s">
        <v>71</v>
      </c>
      <c r="B48" s="46" t="s">
        <v>7</v>
      </c>
      <c r="C48" s="46" t="s">
        <v>7</v>
      </c>
      <c r="D48" s="46" t="s">
        <v>7</v>
      </c>
      <c r="E48" s="69">
        <v>11</v>
      </c>
      <c r="F48" s="69">
        <v>1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0.5" customHeight="1">
      <c r="A49" s="78" t="s">
        <v>75</v>
      </c>
      <c r="B49" s="93" t="s">
        <v>7</v>
      </c>
      <c r="C49" s="93" t="s">
        <v>7</v>
      </c>
      <c r="D49" s="93" t="s">
        <v>7</v>
      </c>
      <c r="E49" s="69">
        <v>15</v>
      </c>
      <c r="F49" s="69">
        <v>1</v>
      </c>
      <c r="G49" s="46" t="s">
        <v>7</v>
      </c>
      <c r="H49" s="46" t="s">
        <v>7</v>
      </c>
      <c r="I49" s="46" t="s">
        <v>7</v>
      </c>
      <c r="J49" s="46" t="s">
        <v>7</v>
      </c>
      <c r="K49" s="46" t="s">
        <v>7</v>
      </c>
      <c r="L49" s="46" t="s">
        <v>7</v>
      </c>
      <c r="M49" s="46" t="s">
        <v>7</v>
      </c>
      <c r="N49" s="46" t="s">
        <v>7</v>
      </c>
      <c r="O49" s="46" t="s">
        <v>7</v>
      </c>
      <c r="P49" s="46" t="s">
        <v>7</v>
      </c>
    </row>
    <row r="50" spans="1:16" s="18" customFormat="1" ht="12" customHeight="1">
      <c r="A50" s="36" t="s">
        <v>48</v>
      </c>
      <c r="B50" s="39">
        <f aca="true" t="shared" si="1" ref="B50:P50">SUM(B22:B49)</f>
        <v>0</v>
      </c>
      <c r="C50" s="39">
        <f t="shared" si="1"/>
        <v>0</v>
      </c>
      <c r="D50" s="39">
        <f t="shared" si="1"/>
        <v>0</v>
      </c>
      <c r="E50" s="39">
        <f t="shared" si="1"/>
        <v>1026</v>
      </c>
      <c r="F50" s="39">
        <f t="shared" si="1"/>
        <v>28</v>
      </c>
      <c r="G50" s="39">
        <f t="shared" si="1"/>
        <v>0</v>
      </c>
      <c r="H50" s="39">
        <f t="shared" si="1"/>
        <v>0</v>
      </c>
      <c r="I50" s="39">
        <f t="shared" si="1"/>
        <v>0</v>
      </c>
      <c r="J50" s="39">
        <f t="shared" si="1"/>
        <v>0</v>
      </c>
      <c r="K50" s="39">
        <f t="shared" si="1"/>
        <v>0</v>
      </c>
      <c r="L50" s="39">
        <f t="shared" si="1"/>
        <v>0</v>
      </c>
      <c r="M50" s="39">
        <f t="shared" si="1"/>
        <v>0</v>
      </c>
      <c r="N50" s="39">
        <f t="shared" si="1"/>
        <v>0</v>
      </c>
      <c r="O50" s="39">
        <f t="shared" si="1"/>
        <v>0</v>
      </c>
      <c r="P50" s="39">
        <f t="shared" si="1"/>
        <v>0</v>
      </c>
    </row>
    <row r="51" spans="1:16" ht="12" customHeight="1">
      <c r="A51" s="40" t="s">
        <v>45</v>
      </c>
      <c r="B51" s="41">
        <f aca="true" t="shared" si="2" ref="B51:P51">B18+B50</f>
        <v>9188</v>
      </c>
      <c r="C51" s="41">
        <v>53</v>
      </c>
      <c r="D51" s="41">
        <f t="shared" si="2"/>
        <v>73</v>
      </c>
      <c r="E51" s="41">
        <f t="shared" si="2"/>
        <v>1516</v>
      </c>
      <c r="F51" s="41">
        <f t="shared" si="2"/>
        <v>52</v>
      </c>
      <c r="G51" s="41">
        <f t="shared" si="2"/>
        <v>1115</v>
      </c>
      <c r="H51" s="41">
        <f t="shared" si="2"/>
        <v>103</v>
      </c>
      <c r="I51" s="41">
        <f t="shared" si="2"/>
        <v>59</v>
      </c>
      <c r="J51" s="41">
        <f t="shared" si="2"/>
        <v>30</v>
      </c>
      <c r="K51" s="41">
        <f t="shared" si="2"/>
        <v>36</v>
      </c>
      <c r="L51" s="41">
        <f t="shared" si="2"/>
        <v>141</v>
      </c>
      <c r="M51" s="41">
        <f t="shared" si="2"/>
        <v>503</v>
      </c>
      <c r="N51" s="41">
        <f t="shared" si="2"/>
        <v>498</v>
      </c>
      <c r="O51" s="41">
        <f t="shared" si="2"/>
        <v>59</v>
      </c>
      <c r="P51" s="41">
        <f t="shared" si="2"/>
        <v>1237</v>
      </c>
    </row>
    <row r="52" spans="1:16" ht="12" customHeight="1">
      <c r="A52" s="80" t="s">
        <v>49</v>
      </c>
      <c r="B52" s="81">
        <v>33</v>
      </c>
      <c r="C52" s="95"/>
      <c r="D52" s="47" t="s">
        <v>16</v>
      </c>
      <c r="E52" s="48"/>
      <c r="F52" s="48"/>
      <c r="G52" s="14"/>
      <c r="H52" s="14"/>
      <c r="I52" s="14"/>
      <c r="J52" s="14"/>
      <c r="K52" s="14"/>
      <c r="L52" s="14"/>
      <c r="M52" s="14"/>
      <c r="N52" s="14"/>
      <c r="O52" s="14"/>
      <c r="P52" s="15"/>
    </row>
    <row r="53" spans="1:16" ht="12" customHeight="1">
      <c r="A53" s="80" t="s">
        <v>50</v>
      </c>
      <c r="B53" s="82">
        <v>73</v>
      </c>
      <c r="C53" s="96"/>
      <c r="D53" s="131"/>
      <c r="E53" s="132"/>
      <c r="F53" s="131"/>
      <c r="G53" s="21"/>
      <c r="H53" s="21"/>
      <c r="I53" s="21"/>
      <c r="J53" s="21"/>
      <c r="K53" s="21"/>
      <c r="L53" s="21"/>
      <c r="M53" s="24"/>
      <c r="N53" s="21"/>
      <c r="O53" s="124"/>
      <c r="P53" s="124"/>
    </row>
    <row r="54" spans="1:16" ht="12" customHeight="1">
      <c r="A54" s="80" t="s">
        <v>51</v>
      </c>
      <c r="B54" s="83">
        <v>957</v>
      </c>
      <c r="C54" s="97"/>
      <c r="D54" s="19"/>
      <c r="E54" s="16"/>
      <c r="F54" s="20"/>
      <c r="G54" s="22"/>
      <c r="H54" s="22"/>
      <c r="I54" s="22"/>
      <c r="J54" s="22"/>
      <c r="K54" s="22"/>
      <c r="L54" s="22"/>
      <c r="M54" s="24"/>
      <c r="N54" s="21"/>
      <c r="O54" s="124"/>
      <c r="P54" s="124"/>
    </row>
    <row r="55" spans="1:16" ht="12" customHeight="1">
      <c r="A55" s="80" t="s">
        <v>52</v>
      </c>
      <c r="B55" s="82">
        <v>280</v>
      </c>
      <c r="C55" s="96"/>
      <c r="D55" s="59"/>
      <c r="E55" s="14"/>
      <c r="F55" s="25"/>
      <c r="G55" s="84"/>
      <c r="H55" s="22"/>
      <c r="I55" s="22"/>
      <c r="J55" s="22"/>
      <c r="K55" s="22"/>
      <c r="L55" s="22"/>
      <c r="M55" s="24"/>
      <c r="N55" s="21"/>
      <c r="O55" s="124"/>
      <c r="P55" s="124"/>
    </row>
    <row r="56" spans="1:16" ht="12.75" customHeight="1">
      <c r="A56" s="26" t="s">
        <v>60</v>
      </c>
      <c r="B56" s="14"/>
      <c r="C56" s="14"/>
      <c r="D56" s="14"/>
      <c r="E56" s="25"/>
      <c r="F56" s="14"/>
      <c r="G56" s="84"/>
      <c r="H56" s="60"/>
      <c r="I56" s="60"/>
      <c r="J56" s="22"/>
      <c r="K56" s="22"/>
      <c r="L56" s="22"/>
      <c r="M56" s="24"/>
      <c r="N56" s="23"/>
      <c r="O56" s="124"/>
      <c r="P56" s="124"/>
    </row>
    <row r="57" spans="1:16" ht="15.75" customHeight="1">
      <c r="A57" s="47"/>
      <c r="B57" s="48"/>
      <c r="C57" s="48"/>
      <c r="D57" s="48"/>
      <c r="E57" s="48"/>
      <c r="F57" s="48"/>
      <c r="G57" s="49"/>
      <c r="H57" s="49"/>
      <c r="I57" s="49"/>
      <c r="J57" s="22"/>
      <c r="K57" s="22"/>
      <c r="L57" s="22"/>
      <c r="M57" s="24"/>
      <c r="N57" s="23"/>
      <c r="O57" s="29"/>
      <c r="P57" s="29"/>
    </row>
  </sheetData>
  <sheetProtection password="CA75" sheet="1" selectLockedCells="1" selectUnlockedCells="1"/>
  <mergeCells count="15">
    <mergeCell ref="O56:P56"/>
    <mergeCell ref="A19:P19"/>
    <mergeCell ref="A20:P20"/>
    <mergeCell ref="D53:F53"/>
    <mergeCell ref="O53:P53"/>
    <mergeCell ref="O54:P54"/>
    <mergeCell ref="O55:P55"/>
    <mergeCell ref="A1:P1"/>
    <mergeCell ref="A2:P2"/>
    <mergeCell ref="A3:P3"/>
    <mergeCell ref="A4:A5"/>
    <mergeCell ref="B4:D4"/>
    <mergeCell ref="E4:F4"/>
    <mergeCell ref="G4:J4"/>
    <mergeCell ref="K4:P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5.8515625" style="13" customWidth="1"/>
    <col min="2" max="2" width="7.28125" style="6" customWidth="1"/>
    <col min="3" max="3" width="6.8515625" style="6" customWidth="1"/>
    <col min="4" max="4" width="7.7109375" style="6" customWidth="1"/>
    <col min="5" max="5" width="8.7109375" style="6" customWidth="1"/>
    <col min="6" max="6" width="7.00390625" style="6" customWidth="1"/>
    <col min="7" max="7" width="7.7109375" style="6" customWidth="1"/>
    <col min="8" max="9" width="7.28125" style="6" customWidth="1"/>
    <col min="10" max="10" width="8.140625" style="6" customWidth="1"/>
    <col min="11" max="11" width="7.00390625" style="6" customWidth="1"/>
    <col min="12" max="12" width="7.57421875" style="6" customWidth="1"/>
    <col min="13" max="13" width="6.140625" style="6" customWidth="1"/>
    <col min="14" max="14" width="9.00390625" style="6" customWidth="1"/>
    <col min="15" max="15" width="8.7109375" style="6" customWidth="1"/>
    <col min="16" max="16" width="8.7109375" style="12" customWidth="1"/>
    <col min="17" max="16384" width="9.140625" style="1" customWidth="1"/>
  </cols>
  <sheetData>
    <row r="1" spans="1:16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2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.75" customHeight="1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2" customFormat="1" ht="22.5" customHeight="1">
      <c r="A4" s="135" t="s">
        <v>47</v>
      </c>
      <c r="B4" s="128" t="s">
        <v>30</v>
      </c>
      <c r="C4" s="129"/>
      <c r="D4" s="136"/>
      <c r="E4" s="137" t="s">
        <v>39</v>
      </c>
      <c r="F4" s="137"/>
      <c r="G4" s="135" t="s">
        <v>40</v>
      </c>
      <c r="H4" s="135"/>
      <c r="I4" s="135"/>
      <c r="J4" s="135"/>
      <c r="K4" s="138" t="s">
        <v>41</v>
      </c>
      <c r="L4" s="139"/>
      <c r="M4" s="139"/>
      <c r="N4" s="139"/>
      <c r="O4" s="139"/>
      <c r="P4" s="140"/>
    </row>
    <row r="5" spans="1:16" s="3" customFormat="1" ht="21" customHeight="1">
      <c r="A5" s="135"/>
      <c r="B5" s="102" t="s">
        <v>33</v>
      </c>
      <c r="C5" s="102" t="s">
        <v>34</v>
      </c>
      <c r="D5" s="30" t="s">
        <v>32</v>
      </c>
      <c r="E5" s="31" t="s">
        <v>33</v>
      </c>
      <c r="F5" s="32" t="s">
        <v>34</v>
      </c>
      <c r="G5" s="33" t="s">
        <v>35</v>
      </c>
      <c r="H5" s="33" t="s">
        <v>29</v>
      </c>
      <c r="I5" s="30" t="s">
        <v>36</v>
      </c>
      <c r="J5" s="30" t="s">
        <v>77</v>
      </c>
      <c r="K5" s="102" t="s">
        <v>37</v>
      </c>
      <c r="L5" s="102" t="s">
        <v>38</v>
      </c>
      <c r="M5" s="102" t="s">
        <v>42</v>
      </c>
      <c r="N5" s="102" t="s">
        <v>43</v>
      </c>
      <c r="O5" s="34" t="s">
        <v>44</v>
      </c>
      <c r="P5" s="35" t="s">
        <v>45</v>
      </c>
    </row>
    <row r="6" spans="1:16" s="5" customFormat="1" ht="10.5" customHeight="1">
      <c r="A6" s="51" t="s">
        <v>25</v>
      </c>
      <c r="B6" s="52">
        <v>3266</v>
      </c>
      <c r="C6" s="72">
        <v>15</v>
      </c>
      <c r="D6" s="70">
        <v>24</v>
      </c>
      <c r="E6" s="69">
        <v>95</v>
      </c>
      <c r="F6" s="69">
        <v>5</v>
      </c>
      <c r="G6" s="52">
        <v>150</v>
      </c>
      <c r="H6" s="52">
        <v>18</v>
      </c>
      <c r="I6" s="52">
        <v>5</v>
      </c>
      <c r="J6" s="52">
        <v>8</v>
      </c>
      <c r="K6" s="52">
        <v>22</v>
      </c>
      <c r="L6" s="52">
        <v>79</v>
      </c>
      <c r="M6" s="52">
        <v>214</v>
      </c>
      <c r="N6" s="52">
        <v>226</v>
      </c>
      <c r="O6" s="52">
        <v>23</v>
      </c>
      <c r="P6" s="52">
        <f>SUM(K6:O6)</f>
        <v>564</v>
      </c>
    </row>
    <row r="7" spans="1:16" s="5" customFormat="1" ht="10.5" customHeight="1">
      <c r="A7" s="53" t="s">
        <v>1</v>
      </c>
      <c r="B7" s="52">
        <v>1933</v>
      </c>
      <c r="C7" s="52">
        <v>14</v>
      </c>
      <c r="D7" s="70">
        <v>14</v>
      </c>
      <c r="E7" s="69">
        <v>0</v>
      </c>
      <c r="F7" s="69">
        <v>0</v>
      </c>
      <c r="G7" s="52">
        <v>72</v>
      </c>
      <c r="H7" s="52">
        <v>11</v>
      </c>
      <c r="I7" s="52">
        <v>1</v>
      </c>
      <c r="J7" s="52">
        <v>14</v>
      </c>
      <c r="K7" s="52">
        <v>10</v>
      </c>
      <c r="L7" s="52">
        <v>35</v>
      </c>
      <c r="M7" s="52">
        <v>104</v>
      </c>
      <c r="N7" s="52">
        <v>54</v>
      </c>
      <c r="O7" s="52">
        <v>6</v>
      </c>
      <c r="P7" s="52">
        <f>SUM(K7:O7)</f>
        <v>209</v>
      </c>
    </row>
    <row r="8" spans="1:16" s="18" customFormat="1" ht="10.5" customHeight="1">
      <c r="A8" s="54" t="s">
        <v>2</v>
      </c>
      <c r="B8" s="52">
        <v>1079</v>
      </c>
      <c r="C8" s="52">
        <v>7</v>
      </c>
      <c r="D8" s="70">
        <v>10</v>
      </c>
      <c r="E8" s="69">
        <v>187</v>
      </c>
      <c r="F8" s="69">
        <v>6</v>
      </c>
      <c r="G8" s="52">
        <v>43</v>
      </c>
      <c r="H8" s="52">
        <v>9</v>
      </c>
      <c r="I8" s="52">
        <v>0</v>
      </c>
      <c r="J8" s="52">
        <v>0</v>
      </c>
      <c r="K8" s="52">
        <v>1</v>
      </c>
      <c r="L8" s="52">
        <v>15</v>
      </c>
      <c r="M8" s="52">
        <v>68</v>
      </c>
      <c r="N8" s="52">
        <v>35</v>
      </c>
      <c r="O8" s="52">
        <v>3</v>
      </c>
      <c r="P8" s="52">
        <f>SUM(K8:O8)</f>
        <v>122</v>
      </c>
    </row>
    <row r="9" spans="1:16" s="5" customFormat="1" ht="10.5" customHeight="1">
      <c r="A9" s="55" t="s">
        <v>3</v>
      </c>
      <c r="B9" s="52">
        <v>1614</v>
      </c>
      <c r="C9" s="52">
        <v>9</v>
      </c>
      <c r="D9" s="70">
        <v>13</v>
      </c>
      <c r="E9" s="69">
        <v>34</v>
      </c>
      <c r="F9" s="69">
        <v>1</v>
      </c>
      <c r="G9" s="52">
        <v>92</v>
      </c>
      <c r="H9" s="52">
        <v>12</v>
      </c>
      <c r="I9" s="52">
        <v>0</v>
      </c>
      <c r="J9" s="52">
        <v>0</v>
      </c>
      <c r="K9" s="52">
        <v>2</v>
      </c>
      <c r="L9" s="52">
        <v>10</v>
      </c>
      <c r="M9" s="52">
        <v>70</v>
      </c>
      <c r="N9" s="52">
        <v>101</v>
      </c>
      <c r="O9" s="52">
        <v>15</v>
      </c>
      <c r="P9" s="52">
        <f>SUM(K9:O9)</f>
        <v>198</v>
      </c>
    </row>
    <row r="10" spans="1:16" s="5" customFormat="1" ht="10.5" customHeight="1">
      <c r="A10" s="55" t="s">
        <v>4</v>
      </c>
      <c r="B10" s="52">
        <v>1296</v>
      </c>
      <c r="C10" s="52">
        <v>8</v>
      </c>
      <c r="D10" s="74">
        <v>12</v>
      </c>
      <c r="E10" s="69">
        <v>73</v>
      </c>
      <c r="F10" s="69">
        <v>2</v>
      </c>
      <c r="G10" s="27">
        <v>69</v>
      </c>
      <c r="H10" s="27">
        <v>10</v>
      </c>
      <c r="I10" s="27">
        <v>1</v>
      </c>
      <c r="J10" s="27">
        <v>5</v>
      </c>
      <c r="K10" s="27">
        <v>4</v>
      </c>
      <c r="L10" s="27">
        <v>6</v>
      </c>
      <c r="M10" s="27">
        <v>66</v>
      </c>
      <c r="N10" s="27">
        <v>100</v>
      </c>
      <c r="O10" s="27">
        <v>11</v>
      </c>
      <c r="P10" s="52">
        <f>SUM(K10:O10)</f>
        <v>187</v>
      </c>
    </row>
    <row r="11" spans="1:16" s="5" customFormat="1" ht="10.5" customHeight="1">
      <c r="A11" s="55" t="s">
        <v>6</v>
      </c>
      <c r="B11" s="46" t="s">
        <v>7</v>
      </c>
      <c r="C11" s="46" t="s">
        <v>7</v>
      </c>
      <c r="D11" s="46" t="s">
        <v>7</v>
      </c>
      <c r="E11" s="67" t="s">
        <v>7</v>
      </c>
      <c r="F11" s="67" t="s">
        <v>7</v>
      </c>
      <c r="G11" s="52">
        <v>106</v>
      </c>
      <c r="H11" s="52">
        <v>11</v>
      </c>
      <c r="I11" s="52">
        <v>42</v>
      </c>
      <c r="J11" s="52">
        <v>1</v>
      </c>
      <c r="K11" s="46" t="s">
        <v>7</v>
      </c>
      <c r="L11" s="46" t="s">
        <v>7</v>
      </c>
      <c r="M11" s="46" t="s">
        <v>7</v>
      </c>
      <c r="N11" s="46" t="s">
        <v>7</v>
      </c>
      <c r="O11" s="46" t="s">
        <v>7</v>
      </c>
      <c r="P11" s="46" t="s">
        <v>7</v>
      </c>
    </row>
    <row r="12" spans="1:16" s="5" customFormat="1" ht="10.5" customHeight="1">
      <c r="A12" s="56" t="s">
        <v>26</v>
      </c>
      <c r="B12" s="75" t="s">
        <v>7</v>
      </c>
      <c r="C12" s="75" t="s">
        <v>7</v>
      </c>
      <c r="D12" s="75" t="s">
        <v>7</v>
      </c>
      <c r="E12" s="68" t="s">
        <v>7</v>
      </c>
      <c r="F12" s="68" t="s">
        <v>7</v>
      </c>
      <c r="G12" s="27">
        <v>582</v>
      </c>
      <c r="H12" s="27">
        <v>32</v>
      </c>
      <c r="I12" s="27">
        <v>9</v>
      </c>
      <c r="J12" s="27">
        <v>0</v>
      </c>
      <c r="K12" s="46" t="s">
        <v>7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</row>
    <row r="13" spans="1:16" s="5" customFormat="1" ht="10.5" customHeight="1">
      <c r="A13" s="63" t="s">
        <v>55</v>
      </c>
      <c r="B13" s="75" t="s">
        <v>7</v>
      </c>
      <c r="C13" s="75" t="s">
        <v>7</v>
      </c>
      <c r="D13" s="75" t="s">
        <v>7</v>
      </c>
      <c r="E13" s="70">
        <v>6</v>
      </c>
      <c r="F13" s="70">
        <v>1</v>
      </c>
      <c r="G13" s="46" t="s">
        <v>7</v>
      </c>
      <c r="H13" s="46" t="s">
        <v>7</v>
      </c>
      <c r="I13" s="46"/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</row>
    <row r="14" spans="1:16" s="5" customFormat="1" ht="10.5" customHeight="1">
      <c r="A14" s="63" t="s">
        <v>56</v>
      </c>
      <c r="B14" s="75" t="s">
        <v>7</v>
      </c>
      <c r="C14" s="75" t="s">
        <v>7</v>
      </c>
      <c r="D14" s="75" t="s">
        <v>7</v>
      </c>
      <c r="E14" s="71">
        <v>12</v>
      </c>
      <c r="F14" s="71">
        <v>2</v>
      </c>
      <c r="G14" s="46" t="s">
        <v>7</v>
      </c>
      <c r="H14" s="46" t="s">
        <v>7</v>
      </c>
      <c r="I14" s="46"/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</row>
    <row r="15" spans="1:16" s="5" customFormat="1" ht="10.5" customHeight="1">
      <c r="A15" s="64" t="s">
        <v>57</v>
      </c>
      <c r="B15" s="75" t="s">
        <v>7</v>
      </c>
      <c r="C15" s="75" t="s">
        <v>7</v>
      </c>
      <c r="D15" s="75" t="s">
        <v>7</v>
      </c>
      <c r="E15" s="71">
        <v>37</v>
      </c>
      <c r="F15" s="71">
        <v>4</v>
      </c>
      <c r="G15" s="46" t="s">
        <v>7</v>
      </c>
      <c r="H15" s="46" t="s">
        <v>7</v>
      </c>
      <c r="I15" s="46"/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</row>
    <row r="16" spans="1:16" s="5" customFormat="1" ht="10.5" customHeight="1">
      <c r="A16" s="65" t="s">
        <v>58</v>
      </c>
      <c r="B16" s="75" t="s">
        <v>7</v>
      </c>
      <c r="C16" s="75" t="s">
        <v>7</v>
      </c>
      <c r="D16" s="75" t="s">
        <v>7</v>
      </c>
      <c r="E16" s="71">
        <v>15</v>
      </c>
      <c r="F16" s="71">
        <v>1</v>
      </c>
      <c r="G16" s="46" t="s">
        <v>7</v>
      </c>
      <c r="H16" s="46" t="s">
        <v>7</v>
      </c>
      <c r="I16" s="46"/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</row>
    <row r="17" spans="1:16" s="5" customFormat="1" ht="10.5" customHeight="1">
      <c r="A17" s="65" t="s">
        <v>59</v>
      </c>
      <c r="B17" s="75" t="s">
        <v>7</v>
      </c>
      <c r="C17" s="75" t="s">
        <v>7</v>
      </c>
      <c r="D17" s="75" t="s">
        <v>7</v>
      </c>
      <c r="E17" s="71">
        <v>10</v>
      </c>
      <c r="F17" s="71">
        <v>1</v>
      </c>
      <c r="G17" s="46" t="s">
        <v>7</v>
      </c>
      <c r="H17" s="46" t="s">
        <v>7</v>
      </c>
      <c r="I17" s="46"/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</row>
    <row r="18" spans="1:16" s="8" customFormat="1" ht="12" customHeight="1">
      <c r="A18" s="36" t="s">
        <v>48</v>
      </c>
      <c r="B18" s="66">
        <f>SUM(B6:B12)</f>
        <v>9188</v>
      </c>
      <c r="C18" s="66">
        <f>SUM(C6:C10)</f>
        <v>53</v>
      </c>
      <c r="D18" s="66">
        <f aca="true" t="shared" si="0" ref="D18:P18">SUM(D6:D12)</f>
        <v>73</v>
      </c>
      <c r="E18" s="37">
        <f>SUM(E6:E17)</f>
        <v>469</v>
      </c>
      <c r="F18" s="66">
        <f>SUM(F6:F17)</f>
        <v>23</v>
      </c>
      <c r="G18" s="66">
        <f t="shared" si="0"/>
        <v>1114</v>
      </c>
      <c r="H18" s="66">
        <f t="shared" si="0"/>
        <v>103</v>
      </c>
      <c r="I18" s="66">
        <f t="shared" si="0"/>
        <v>58</v>
      </c>
      <c r="J18" s="66">
        <f t="shared" si="0"/>
        <v>28</v>
      </c>
      <c r="K18" s="66">
        <f t="shared" si="0"/>
        <v>39</v>
      </c>
      <c r="L18" s="66">
        <f t="shared" si="0"/>
        <v>145</v>
      </c>
      <c r="M18" s="66">
        <f t="shared" si="0"/>
        <v>522</v>
      </c>
      <c r="N18" s="66">
        <f t="shared" si="0"/>
        <v>516</v>
      </c>
      <c r="O18" s="38">
        <f t="shared" si="0"/>
        <v>58</v>
      </c>
      <c r="P18" s="66">
        <f t="shared" si="0"/>
        <v>1280</v>
      </c>
    </row>
    <row r="19" spans="1:16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5" customFormat="1" ht="12" customHeight="1">
      <c r="A21" s="43"/>
      <c r="B21" s="44"/>
      <c r="C21" s="44"/>
      <c r="D21" s="44"/>
      <c r="E21" s="35" t="s">
        <v>33</v>
      </c>
      <c r="F21" s="35" t="s">
        <v>34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10.5" customHeight="1">
      <c r="A22" s="76" t="s">
        <v>12</v>
      </c>
      <c r="B22" s="46" t="s">
        <v>7</v>
      </c>
      <c r="C22" s="46" t="s">
        <v>7</v>
      </c>
      <c r="D22" s="46" t="s">
        <v>7</v>
      </c>
      <c r="E22" s="67">
        <v>46</v>
      </c>
      <c r="F22" s="67">
        <v>1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  <c r="O22" s="46" t="s">
        <v>7</v>
      </c>
      <c r="P22" s="46" t="s">
        <v>7</v>
      </c>
    </row>
    <row r="23" spans="1:16" ht="10.5" customHeight="1">
      <c r="A23" s="76" t="s">
        <v>9</v>
      </c>
      <c r="B23" s="75" t="s">
        <v>7</v>
      </c>
      <c r="C23" s="75" t="s">
        <v>7</v>
      </c>
      <c r="D23" s="75" t="s">
        <v>7</v>
      </c>
      <c r="E23" s="68">
        <v>73</v>
      </c>
      <c r="F23" s="67">
        <v>1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  <c r="O23" s="46" t="s">
        <v>7</v>
      </c>
      <c r="P23" s="46" t="s">
        <v>7</v>
      </c>
    </row>
    <row r="24" spans="1:16" ht="10.5" customHeight="1">
      <c r="A24" s="76" t="s">
        <v>28</v>
      </c>
      <c r="B24" s="75" t="s">
        <v>7</v>
      </c>
      <c r="C24" s="75" t="s">
        <v>7</v>
      </c>
      <c r="D24" s="75" t="s">
        <v>7</v>
      </c>
      <c r="E24" s="68">
        <v>28</v>
      </c>
      <c r="F24" s="67">
        <v>1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  <c r="O24" s="46" t="s">
        <v>7</v>
      </c>
      <c r="P24" s="46" t="s">
        <v>7</v>
      </c>
    </row>
    <row r="25" spans="1:16" ht="10.5" customHeight="1">
      <c r="A25" s="76" t="s">
        <v>61</v>
      </c>
      <c r="B25" s="75" t="s">
        <v>7</v>
      </c>
      <c r="C25" s="75" t="s">
        <v>7</v>
      </c>
      <c r="D25" s="75" t="s">
        <v>7</v>
      </c>
      <c r="E25" s="68">
        <v>25</v>
      </c>
      <c r="F25" s="67">
        <v>1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  <c r="O25" s="46" t="s">
        <v>7</v>
      </c>
      <c r="P25" s="46" t="s">
        <v>7</v>
      </c>
    </row>
    <row r="26" spans="1:16" ht="10.5" customHeight="1">
      <c r="A26" s="76" t="s">
        <v>11</v>
      </c>
      <c r="B26" s="75" t="s">
        <v>7</v>
      </c>
      <c r="C26" s="75" t="s">
        <v>7</v>
      </c>
      <c r="D26" s="75" t="s">
        <v>7</v>
      </c>
      <c r="E26" s="68">
        <v>43</v>
      </c>
      <c r="F26" s="67">
        <v>1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  <c r="O26" s="46" t="s">
        <v>7</v>
      </c>
      <c r="P26" s="46" t="s">
        <v>7</v>
      </c>
    </row>
    <row r="27" spans="1:16" ht="10.5" customHeight="1">
      <c r="A27" s="76" t="s">
        <v>72</v>
      </c>
      <c r="B27" s="75" t="s">
        <v>7</v>
      </c>
      <c r="C27" s="75" t="s">
        <v>7</v>
      </c>
      <c r="D27" s="75" t="s">
        <v>7</v>
      </c>
      <c r="E27" s="68">
        <v>44</v>
      </c>
      <c r="F27" s="67">
        <v>1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  <c r="O27" s="46" t="s">
        <v>7</v>
      </c>
      <c r="P27" s="46" t="s">
        <v>7</v>
      </c>
    </row>
    <row r="28" spans="1:16" ht="10.5" customHeight="1">
      <c r="A28" s="76" t="s">
        <v>18</v>
      </c>
      <c r="B28" s="75" t="s">
        <v>7</v>
      </c>
      <c r="C28" s="75" t="s">
        <v>7</v>
      </c>
      <c r="D28" s="75" t="s">
        <v>7</v>
      </c>
      <c r="E28" s="68">
        <v>26</v>
      </c>
      <c r="F28" s="67">
        <v>1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  <c r="O28" s="46" t="s">
        <v>7</v>
      </c>
      <c r="P28" s="46" t="s">
        <v>7</v>
      </c>
    </row>
    <row r="29" spans="1:16" ht="10.5" customHeight="1">
      <c r="A29" s="76" t="s">
        <v>17</v>
      </c>
      <c r="B29" s="75" t="s">
        <v>7</v>
      </c>
      <c r="C29" s="75" t="s">
        <v>7</v>
      </c>
      <c r="D29" s="75" t="s">
        <v>7</v>
      </c>
      <c r="E29" s="68">
        <v>42</v>
      </c>
      <c r="F29" s="67">
        <v>1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  <c r="O29" s="46" t="s">
        <v>7</v>
      </c>
      <c r="P29" s="46" t="s">
        <v>7</v>
      </c>
    </row>
    <row r="30" spans="1:16" ht="10.5" customHeight="1">
      <c r="A30" s="76" t="s">
        <v>21</v>
      </c>
      <c r="B30" s="75" t="s">
        <v>7</v>
      </c>
      <c r="C30" s="75" t="s">
        <v>7</v>
      </c>
      <c r="D30" s="75" t="s">
        <v>7</v>
      </c>
      <c r="E30" s="68">
        <v>33</v>
      </c>
      <c r="F30" s="67">
        <v>1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  <c r="O30" s="46" t="s">
        <v>7</v>
      </c>
      <c r="P30" s="46" t="s">
        <v>7</v>
      </c>
    </row>
    <row r="31" spans="1:16" ht="10.5" customHeight="1">
      <c r="A31" s="76" t="s">
        <v>10</v>
      </c>
      <c r="B31" s="75" t="s">
        <v>7</v>
      </c>
      <c r="C31" s="75" t="s">
        <v>7</v>
      </c>
      <c r="D31" s="75" t="s">
        <v>7</v>
      </c>
      <c r="E31" s="68">
        <v>73</v>
      </c>
      <c r="F31" s="67">
        <v>1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  <c r="O31" s="46" t="s">
        <v>7</v>
      </c>
      <c r="P31" s="46" t="s">
        <v>7</v>
      </c>
    </row>
    <row r="32" spans="1:16" s="10" customFormat="1" ht="10.5" customHeight="1">
      <c r="A32" s="76" t="s">
        <v>22</v>
      </c>
      <c r="B32" s="75" t="s">
        <v>7</v>
      </c>
      <c r="C32" s="75" t="s">
        <v>7</v>
      </c>
      <c r="D32" s="75" t="s">
        <v>7</v>
      </c>
      <c r="E32" s="68">
        <v>50</v>
      </c>
      <c r="F32" s="67">
        <v>1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  <c r="O32" s="46" t="s">
        <v>7</v>
      </c>
      <c r="P32" s="46" t="s">
        <v>7</v>
      </c>
    </row>
    <row r="33" spans="1:16" ht="10.5" customHeight="1">
      <c r="A33" s="76" t="s">
        <v>23</v>
      </c>
      <c r="B33" s="46" t="s">
        <v>7</v>
      </c>
      <c r="C33" s="46" t="s">
        <v>7</v>
      </c>
      <c r="D33" s="46" t="s">
        <v>7</v>
      </c>
      <c r="E33" s="67">
        <v>40</v>
      </c>
      <c r="F33" s="67">
        <v>1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  <c r="O33" s="46" t="s">
        <v>7</v>
      </c>
      <c r="P33" s="46" t="s">
        <v>7</v>
      </c>
    </row>
    <row r="34" spans="1:16" ht="10.5" customHeight="1">
      <c r="A34" s="76" t="s">
        <v>19</v>
      </c>
      <c r="B34" s="46" t="s">
        <v>7</v>
      </c>
      <c r="C34" s="46" t="s">
        <v>7</v>
      </c>
      <c r="D34" s="46" t="s">
        <v>7</v>
      </c>
      <c r="E34" s="67">
        <v>18</v>
      </c>
      <c r="F34" s="67">
        <v>1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  <c r="O34" s="46" t="s">
        <v>7</v>
      </c>
      <c r="P34" s="46" t="s">
        <v>7</v>
      </c>
    </row>
    <row r="35" spans="1:16" ht="10.5" customHeight="1">
      <c r="A35" s="76" t="s">
        <v>15</v>
      </c>
      <c r="B35" s="46" t="s">
        <v>7</v>
      </c>
      <c r="C35" s="46" t="s">
        <v>7</v>
      </c>
      <c r="D35" s="46" t="s">
        <v>7</v>
      </c>
      <c r="E35" s="67">
        <v>41</v>
      </c>
      <c r="F35" s="67">
        <v>1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  <c r="O35" s="46" t="s">
        <v>7</v>
      </c>
      <c r="P35" s="46" t="s">
        <v>7</v>
      </c>
    </row>
    <row r="36" spans="1:16" ht="10.5" customHeight="1">
      <c r="A36" s="76" t="s">
        <v>14</v>
      </c>
      <c r="B36" s="46" t="s">
        <v>7</v>
      </c>
      <c r="C36" s="46" t="s">
        <v>7</v>
      </c>
      <c r="D36" s="46" t="s">
        <v>7</v>
      </c>
      <c r="E36" s="67">
        <v>37</v>
      </c>
      <c r="F36" s="67">
        <v>1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  <c r="O36" s="46" t="s">
        <v>7</v>
      </c>
      <c r="P36" s="46" t="s">
        <v>7</v>
      </c>
    </row>
    <row r="37" spans="1:16" ht="10.5" customHeight="1">
      <c r="A37" s="76" t="s">
        <v>63</v>
      </c>
      <c r="B37" s="46" t="s">
        <v>7</v>
      </c>
      <c r="C37" s="46" t="s">
        <v>7</v>
      </c>
      <c r="D37" s="46" t="s">
        <v>7</v>
      </c>
      <c r="E37" s="67">
        <v>44</v>
      </c>
      <c r="F37" s="67">
        <v>1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  <c r="O37" s="46" t="s">
        <v>7</v>
      </c>
      <c r="P37" s="46" t="s">
        <v>7</v>
      </c>
    </row>
    <row r="38" spans="1:16" ht="10.5" customHeight="1">
      <c r="A38" s="76" t="s">
        <v>13</v>
      </c>
      <c r="B38" s="46" t="s">
        <v>7</v>
      </c>
      <c r="C38" s="46" t="s">
        <v>7</v>
      </c>
      <c r="D38" s="46" t="s">
        <v>7</v>
      </c>
      <c r="E38" s="67">
        <v>47</v>
      </c>
      <c r="F38" s="67">
        <v>1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  <c r="O38" s="46" t="s">
        <v>7</v>
      </c>
      <c r="P38" s="46" t="s">
        <v>7</v>
      </c>
    </row>
    <row r="39" spans="1:16" ht="10.5" customHeight="1">
      <c r="A39" s="76" t="s">
        <v>8</v>
      </c>
      <c r="B39" s="46" t="s">
        <v>7</v>
      </c>
      <c r="C39" s="46" t="s">
        <v>7</v>
      </c>
      <c r="D39" s="46" t="s">
        <v>7</v>
      </c>
      <c r="E39" s="67">
        <v>62</v>
      </c>
      <c r="F39" s="67">
        <v>1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  <c r="O39" s="46" t="s">
        <v>7</v>
      </c>
      <c r="P39" s="46" t="s">
        <v>7</v>
      </c>
    </row>
    <row r="40" spans="1:16" ht="10.5" customHeight="1">
      <c r="A40" s="77" t="s">
        <v>24</v>
      </c>
      <c r="B40" s="46" t="s">
        <v>7</v>
      </c>
      <c r="C40" s="46" t="s">
        <v>7</v>
      </c>
      <c r="D40" s="46" t="s">
        <v>7</v>
      </c>
      <c r="E40" s="67">
        <v>39</v>
      </c>
      <c r="F40" s="67">
        <v>1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  <c r="O40" s="46" t="s">
        <v>7</v>
      </c>
      <c r="P40" s="46" t="s">
        <v>7</v>
      </c>
    </row>
    <row r="41" spans="1:16" ht="10.5" customHeight="1">
      <c r="A41" s="77" t="s">
        <v>20</v>
      </c>
      <c r="B41" s="46" t="s">
        <v>7</v>
      </c>
      <c r="C41" s="46" t="s">
        <v>7</v>
      </c>
      <c r="D41" s="46" t="s">
        <v>7</v>
      </c>
      <c r="E41" s="67">
        <v>31</v>
      </c>
      <c r="F41" s="67">
        <v>1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46" t="s">
        <v>7</v>
      </c>
      <c r="P41" s="46" t="s">
        <v>7</v>
      </c>
    </row>
    <row r="42" spans="1:16" ht="10.5" customHeight="1">
      <c r="A42" s="77" t="s">
        <v>62</v>
      </c>
      <c r="B42" s="46" t="s">
        <v>7</v>
      </c>
      <c r="C42" s="46" t="s">
        <v>7</v>
      </c>
      <c r="D42" s="46" t="s">
        <v>7</v>
      </c>
      <c r="E42" s="67">
        <v>49</v>
      </c>
      <c r="F42" s="67">
        <v>1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  <c r="O42" s="46" t="s">
        <v>7</v>
      </c>
      <c r="P42" s="46" t="s">
        <v>7</v>
      </c>
    </row>
    <row r="43" spans="1:16" ht="10.5" customHeight="1">
      <c r="A43" s="55" t="s">
        <v>27</v>
      </c>
      <c r="B43" s="46" t="s">
        <v>7</v>
      </c>
      <c r="C43" s="46" t="s">
        <v>7</v>
      </c>
      <c r="D43" s="46" t="s">
        <v>7</v>
      </c>
      <c r="E43" s="67">
        <v>12</v>
      </c>
      <c r="F43" s="67">
        <v>1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  <c r="O43" s="46" t="s">
        <v>7</v>
      </c>
      <c r="P43" s="46" t="s">
        <v>7</v>
      </c>
    </row>
    <row r="44" spans="1:16" ht="10.5" customHeight="1">
      <c r="A44" s="55" t="s">
        <v>54</v>
      </c>
      <c r="B44" s="46" t="s">
        <v>7</v>
      </c>
      <c r="C44" s="46" t="s">
        <v>7</v>
      </c>
      <c r="D44" s="46" t="s">
        <v>7</v>
      </c>
      <c r="E44" s="67">
        <v>18</v>
      </c>
      <c r="F44" s="67">
        <v>1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  <c r="O44" s="46" t="s">
        <v>7</v>
      </c>
      <c r="P44" s="46" t="s">
        <v>7</v>
      </c>
    </row>
    <row r="45" spans="1:16" ht="10.5" customHeight="1">
      <c r="A45" s="55" t="s">
        <v>64</v>
      </c>
      <c r="B45" s="46" t="s">
        <v>7</v>
      </c>
      <c r="C45" s="46" t="s">
        <v>7</v>
      </c>
      <c r="D45" s="46" t="s">
        <v>7</v>
      </c>
      <c r="E45" s="67">
        <v>39</v>
      </c>
      <c r="F45" s="67">
        <v>1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  <c r="O45" s="46" t="s">
        <v>7</v>
      </c>
      <c r="P45" s="46" t="s">
        <v>7</v>
      </c>
    </row>
    <row r="46" spans="1:16" ht="10.5" customHeight="1">
      <c r="A46" s="78" t="s">
        <v>65</v>
      </c>
      <c r="B46" s="46" t="s">
        <v>7</v>
      </c>
      <c r="C46" s="46" t="s">
        <v>7</v>
      </c>
      <c r="D46" s="46" t="s">
        <v>7</v>
      </c>
      <c r="E46" s="69">
        <v>18</v>
      </c>
      <c r="F46" s="69">
        <v>1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  <c r="O46" s="46" t="s">
        <v>7</v>
      </c>
      <c r="P46" s="46" t="s">
        <v>7</v>
      </c>
    </row>
    <row r="47" spans="1:16" ht="10.5" customHeight="1">
      <c r="A47" s="78" t="s">
        <v>70</v>
      </c>
      <c r="B47" s="46" t="s">
        <v>7</v>
      </c>
      <c r="C47" s="46" t="s">
        <v>7</v>
      </c>
      <c r="D47" s="46" t="s">
        <v>7</v>
      </c>
      <c r="E47" s="69">
        <v>12</v>
      </c>
      <c r="F47" s="69">
        <v>1</v>
      </c>
      <c r="G47" s="46"/>
      <c r="H47" s="46"/>
      <c r="I47" s="46"/>
      <c r="J47" s="46"/>
      <c r="K47" s="46"/>
      <c r="L47" s="46"/>
      <c r="M47" s="46"/>
      <c r="N47" s="46"/>
      <c r="O47" s="46"/>
      <c r="P47" s="46"/>
    </row>
    <row r="48" spans="1:16" ht="10.5" customHeight="1">
      <c r="A48" s="78" t="s">
        <v>71</v>
      </c>
      <c r="B48" s="46" t="s">
        <v>7</v>
      </c>
      <c r="C48" s="46" t="s">
        <v>7</v>
      </c>
      <c r="D48" s="46" t="s">
        <v>7</v>
      </c>
      <c r="E48" s="69">
        <v>11</v>
      </c>
      <c r="F48" s="69">
        <v>1</v>
      </c>
      <c r="G48" s="46"/>
      <c r="H48" s="46"/>
      <c r="I48" s="46"/>
      <c r="J48" s="46"/>
      <c r="K48" s="46"/>
      <c r="L48" s="46"/>
      <c r="M48" s="46"/>
      <c r="N48" s="46"/>
      <c r="O48" s="46"/>
      <c r="P48" s="46"/>
    </row>
    <row r="49" spans="1:16" ht="10.5" customHeight="1">
      <c r="A49" s="78" t="s">
        <v>75</v>
      </c>
      <c r="B49" s="93" t="s">
        <v>7</v>
      </c>
      <c r="C49" s="93" t="s">
        <v>7</v>
      </c>
      <c r="D49" s="93" t="s">
        <v>7</v>
      </c>
      <c r="E49" s="69">
        <v>15</v>
      </c>
      <c r="F49" s="69">
        <v>1</v>
      </c>
      <c r="G49" s="46" t="s">
        <v>7</v>
      </c>
      <c r="H49" s="46" t="s">
        <v>7</v>
      </c>
      <c r="I49" s="46" t="s">
        <v>7</v>
      </c>
      <c r="J49" s="46" t="s">
        <v>7</v>
      </c>
      <c r="K49" s="46" t="s">
        <v>7</v>
      </c>
      <c r="L49" s="46" t="s">
        <v>7</v>
      </c>
      <c r="M49" s="46" t="s">
        <v>7</v>
      </c>
      <c r="N49" s="46" t="s">
        <v>7</v>
      </c>
      <c r="O49" s="46" t="s">
        <v>7</v>
      </c>
      <c r="P49" s="46" t="s">
        <v>7</v>
      </c>
    </row>
    <row r="50" spans="1:16" s="18" customFormat="1" ht="12" customHeight="1">
      <c r="A50" s="36" t="s">
        <v>48</v>
      </c>
      <c r="B50" s="39">
        <f aca="true" t="shared" si="1" ref="B50:P50">SUM(B22:B49)</f>
        <v>0</v>
      </c>
      <c r="C50" s="39">
        <f t="shared" si="1"/>
        <v>0</v>
      </c>
      <c r="D50" s="39">
        <f t="shared" si="1"/>
        <v>0</v>
      </c>
      <c r="E50" s="39">
        <f t="shared" si="1"/>
        <v>1016</v>
      </c>
      <c r="F50" s="39">
        <f t="shared" si="1"/>
        <v>28</v>
      </c>
      <c r="G50" s="39">
        <f t="shared" si="1"/>
        <v>0</v>
      </c>
      <c r="H50" s="39">
        <f t="shared" si="1"/>
        <v>0</v>
      </c>
      <c r="I50" s="39">
        <f t="shared" si="1"/>
        <v>0</v>
      </c>
      <c r="J50" s="39">
        <f t="shared" si="1"/>
        <v>0</v>
      </c>
      <c r="K50" s="39">
        <f t="shared" si="1"/>
        <v>0</v>
      </c>
      <c r="L50" s="39">
        <f t="shared" si="1"/>
        <v>0</v>
      </c>
      <c r="M50" s="39">
        <f t="shared" si="1"/>
        <v>0</v>
      </c>
      <c r="N50" s="39">
        <f t="shared" si="1"/>
        <v>0</v>
      </c>
      <c r="O50" s="39">
        <f t="shared" si="1"/>
        <v>0</v>
      </c>
      <c r="P50" s="39">
        <f t="shared" si="1"/>
        <v>0</v>
      </c>
    </row>
    <row r="51" spans="1:16" ht="12" customHeight="1">
      <c r="A51" s="40" t="s">
        <v>45</v>
      </c>
      <c r="B51" s="41">
        <f aca="true" t="shared" si="2" ref="B51:P51">B18+B50</f>
        <v>9188</v>
      </c>
      <c r="C51" s="41">
        <v>53</v>
      </c>
      <c r="D51" s="41">
        <f t="shared" si="2"/>
        <v>73</v>
      </c>
      <c r="E51" s="41">
        <f t="shared" si="2"/>
        <v>1485</v>
      </c>
      <c r="F51" s="41">
        <f t="shared" si="2"/>
        <v>51</v>
      </c>
      <c r="G51" s="41">
        <f t="shared" si="2"/>
        <v>1114</v>
      </c>
      <c r="H51" s="41">
        <f t="shared" si="2"/>
        <v>103</v>
      </c>
      <c r="I51" s="41">
        <f t="shared" si="2"/>
        <v>58</v>
      </c>
      <c r="J51" s="41">
        <f t="shared" si="2"/>
        <v>28</v>
      </c>
      <c r="K51" s="41">
        <f t="shared" si="2"/>
        <v>39</v>
      </c>
      <c r="L51" s="41">
        <f t="shared" si="2"/>
        <v>145</v>
      </c>
      <c r="M51" s="41">
        <f t="shared" si="2"/>
        <v>522</v>
      </c>
      <c r="N51" s="41">
        <f t="shared" si="2"/>
        <v>516</v>
      </c>
      <c r="O51" s="41">
        <f t="shared" si="2"/>
        <v>58</v>
      </c>
      <c r="P51" s="41">
        <f t="shared" si="2"/>
        <v>1280</v>
      </c>
    </row>
    <row r="52" spans="1:16" ht="12" customHeight="1">
      <c r="A52" s="80" t="s">
        <v>49</v>
      </c>
      <c r="B52" s="81">
        <v>33</v>
      </c>
      <c r="C52" s="95"/>
      <c r="D52" s="47" t="s">
        <v>16</v>
      </c>
      <c r="E52" s="48"/>
      <c r="F52" s="48"/>
      <c r="G52" s="14"/>
      <c r="H52" s="14"/>
      <c r="I52" s="14"/>
      <c r="J52" s="14"/>
      <c r="K52" s="14"/>
      <c r="L52" s="14"/>
      <c r="M52" s="14"/>
      <c r="N52" s="14"/>
      <c r="O52" s="14"/>
      <c r="P52" s="15"/>
    </row>
    <row r="53" spans="1:16" ht="12" customHeight="1">
      <c r="A53" s="80" t="s">
        <v>50</v>
      </c>
      <c r="B53" s="82">
        <v>73</v>
      </c>
      <c r="C53" s="96"/>
      <c r="D53" s="131"/>
      <c r="E53" s="132"/>
      <c r="F53" s="131"/>
      <c r="G53" s="21"/>
      <c r="H53" s="21"/>
      <c r="I53" s="21"/>
      <c r="J53" s="21"/>
      <c r="K53" s="21"/>
      <c r="L53" s="21"/>
      <c r="M53" s="24"/>
      <c r="N53" s="21"/>
      <c r="O53" s="124"/>
      <c r="P53" s="124"/>
    </row>
    <row r="54" spans="1:16" ht="12" customHeight="1">
      <c r="A54" s="80" t="s">
        <v>51</v>
      </c>
      <c r="B54" s="83">
        <v>1010</v>
      </c>
      <c r="C54" s="97"/>
      <c r="D54" s="19"/>
      <c r="E54" s="16"/>
      <c r="F54" s="20"/>
      <c r="G54" s="22"/>
      <c r="H54" s="22"/>
      <c r="I54" s="22"/>
      <c r="J54" s="22"/>
      <c r="K54" s="22"/>
      <c r="L54" s="22"/>
      <c r="M54" s="24"/>
      <c r="N54" s="21"/>
      <c r="O54" s="124"/>
      <c r="P54" s="124"/>
    </row>
    <row r="55" spans="1:16" ht="12" customHeight="1">
      <c r="A55" s="80" t="s">
        <v>52</v>
      </c>
      <c r="B55" s="82">
        <v>270</v>
      </c>
      <c r="C55" s="96"/>
      <c r="D55" s="59"/>
      <c r="E55" s="14"/>
      <c r="F55" s="25"/>
      <c r="G55" s="84"/>
      <c r="H55" s="22"/>
      <c r="I55" s="22"/>
      <c r="J55" s="22"/>
      <c r="K55" s="22"/>
      <c r="L55" s="22"/>
      <c r="M55" s="24"/>
      <c r="N55" s="21"/>
      <c r="O55" s="124"/>
      <c r="P55" s="124"/>
    </row>
    <row r="56" spans="1:16" ht="12.75" customHeight="1">
      <c r="A56" s="26" t="s">
        <v>60</v>
      </c>
      <c r="B56" s="14"/>
      <c r="C56" s="14"/>
      <c r="D56" s="14"/>
      <c r="E56" s="25"/>
      <c r="F56" s="14"/>
      <c r="G56" s="84"/>
      <c r="H56" s="60"/>
      <c r="I56" s="60"/>
      <c r="J56" s="22"/>
      <c r="K56" s="22"/>
      <c r="L56" s="22"/>
      <c r="M56" s="24"/>
      <c r="N56" s="23"/>
      <c r="O56" s="124"/>
      <c r="P56" s="124"/>
    </row>
    <row r="57" spans="1:16" ht="15.75" customHeight="1">
      <c r="A57" s="47"/>
      <c r="B57" s="48"/>
      <c r="C57" s="48"/>
      <c r="D57" s="48"/>
      <c r="E57" s="48"/>
      <c r="F57" s="48"/>
      <c r="G57" s="49"/>
      <c r="H57" s="49"/>
      <c r="I57" s="49"/>
      <c r="J57" s="22"/>
      <c r="K57" s="22"/>
      <c r="L57" s="22"/>
      <c r="M57" s="24"/>
      <c r="N57" s="23"/>
      <c r="O57" s="29"/>
      <c r="P57" s="29"/>
    </row>
  </sheetData>
  <sheetProtection password="CA75" sheet="1" selectLockedCells="1" selectUnlockedCells="1"/>
  <mergeCells count="15">
    <mergeCell ref="O56:P56"/>
    <mergeCell ref="A19:P19"/>
    <mergeCell ref="A20:P20"/>
    <mergeCell ref="D53:F53"/>
    <mergeCell ref="O53:P53"/>
    <mergeCell ref="O54:P54"/>
    <mergeCell ref="O55:P55"/>
    <mergeCell ref="A1:P1"/>
    <mergeCell ref="A2:P2"/>
    <mergeCell ref="A3:P3"/>
    <mergeCell ref="A4:A5"/>
    <mergeCell ref="B4:D4"/>
    <mergeCell ref="E4:F4"/>
    <mergeCell ref="G4:J4"/>
    <mergeCell ref="K4:P4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3">
      <selection activeCell="C6" sqref="C6:D10"/>
    </sheetView>
  </sheetViews>
  <sheetFormatPr defaultColWidth="9.140625" defaultRowHeight="12.75"/>
  <cols>
    <col min="1" max="1" width="55.8515625" style="13" customWidth="1"/>
    <col min="2" max="2" width="7.28125" style="6" customWidth="1"/>
    <col min="3" max="3" width="6.8515625" style="6" customWidth="1"/>
    <col min="4" max="4" width="7.7109375" style="6" customWidth="1"/>
    <col min="5" max="5" width="8.7109375" style="108" customWidth="1"/>
    <col min="6" max="6" width="7.00390625" style="108" customWidth="1"/>
    <col min="7" max="7" width="7.7109375" style="6" customWidth="1"/>
    <col min="8" max="9" width="7.28125" style="6" customWidth="1"/>
    <col min="10" max="10" width="8.140625" style="6" customWidth="1"/>
    <col min="11" max="11" width="7.00390625" style="6" customWidth="1"/>
    <col min="12" max="12" width="7.57421875" style="6" customWidth="1"/>
    <col min="13" max="13" width="6.140625" style="6" customWidth="1"/>
    <col min="14" max="14" width="9.00390625" style="6" customWidth="1"/>
    <col min="15" max="15" width="8.7109375" style="6" customWidth="1"/>
    <col min="16" max="16" width="8.7109375" style="12" customWidth="1"/>
    <col min="17" max="16384" width="9.140625" style="1" customWidth="1"/>
  </cols>
  <sheetData>
    <row r="1" spans="1:16" ht="12" customHeight="1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12" customHeight="1">
      <c r="A2" s="133" t="s">
        <v>76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2.75" customHeight="1">
      <c r="A3" s="134" t="s">
        <v>81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:16" s="2" customFormat="1" ht="22.5" customHeight="1">
      <c r="A4" s="141" t="s">
        <v>47</v>
      </c>
      <c r="B4" s="128" t="s">
        <v>30</v>
      </c>
      <c r="C4" s="129"/>
      <c r="D4" s="136"/>
      <c r="E4" s="142" t="s">
        <v>39</v>
      </c>
      <c r="F4" s="142"/>
      <c r="G4" s="135" t="s">
        <v>40</v>
      </c>
      <c r="H4" s="135"/>
      <c r="I4" s="135"/>
      <c r="J4" s="135"/>
      <c r="K4" s="138" t="s">
        <v>41</v>
      </c>
      <c r="L4" s="139"/>
      <c r="M4" s="139"/>
      <c r="N4" s="139"/>
      <c r="O4" s="139"/>
      <c r="P4" s="140"/>
    </row>
    <row r="5" spans="1:16" s="3" customFormat="1" ht="21" customHeight="1">
      <c r="A5" s="141"/>
      <c r="B5" s="100" t="s">
        <v>33</v>
      </c>
      <c r="C5" s="100" t="s">
        <v>34</v>
      </c>
      <c r="D5" s="30" t="s">
        <v>32</v>
      </c>
      <c r="E5" s="109" t="s">
        <v>33</v>
      </c>
      <c r="F5" s="110" t="s">
        <v>34</v>
      </c>
      <c r="G5" s="33" t="s">
        <v>35</v>
      </c>
      <c r="H5" s="33" t="s">
        <v>29</v>
      </c>
      <c r="I5" s="30" t="s">
        <v>36</v>
      </c>
      <c r="J5" s="30" t="s">
        <v>77</v>
      </c>
      <c r="K5" s="100" t="s">
        <v>37</v>
      </c>
      <c r="L5" s="100" t="s">
        <v>38</v>
      </c>
      <c r="M5" s="100" t="s">
        <v>42</v>
      </c>
      <c r="N5" s="100" t="s">
        <v>43</v>
      </c>
      <c r="O5" s="34" t="s">
        <v>44</v>
      </c>
      <c r="P5" s="35" t="s">
        <v>45</v>
      </c>
    </row>
    <row r="6" spans="1:16" s="5" customFormat="1" ht="10.5" customHeight="1">
      <c r="A6" s="51" t="s">
        <v>25</v>
      </c>
      <c r="B6" s="70">
        <v>3328</v>
      </c>
      <c r="C6" s="117">
        <v>15</v>
      </c>
      <c r="D6" s="70">
        <v>24</v>
      </c>
      <c r="E6" s="69">
        <v>95</v>
      </c>
      <c r="F6" s="69">
        <v>5</v>
      </c>
      <c r="G6" s="52">
        <v>148</v>
      </c>
      <c r="H6" s="52">
        <v>18</v>
      </c>
      <c r="I6" s="52">
        <v>5</v>
      </c>
      <c r="J6" s="52">
        <v>9</v>
      </c>
      <c r="K6" s="52">
        <v>22</v>
      </c>
      <c r="L6" s="52">
        <v>78</v>
      </c>
      <c r="M6" s="52">
        <v>216</v>
      </c>
      <c r="N6" s="52">
        <v>226</v>
      </c>
      <c r="O6" s="52">
        <v>23</v>
      </c>
      <c r="P6" s="52">
        <f>SUM(K6:O6)</f>
        <v>565</v>
      </c>
    </row>
    <row r="7" spans="1:16" s="5" customFormat="1" ht="10.5" customHeight="1">
      <c r="A7" s="53" t="s">
        <v>1</v>
      </c>
      <c r="B7" s="70">
        <v>1946</v>
      </c>
      <c r="C7" s="70">
        <v>14</v>
      </c>
      <c r="D7" s="70">
        <v>14</v>
      </c>
      <c r="E7" s="69">
        <v>0</v>
      </c>
      <c r="F7" s="69">
        <v>0</v>
      </c>
      <c r="G7" s="52">
        <v>72</v>
      </c>
      <c r="H7" s="52">
        <v>11</v>
      </c>
      <c r="I7" s="52">
        <v>1</v>
      </c>
      <c r="J7" s="52">
        <v>11</v>
      </c>
      <c r="K7" s="52">
        <v>10</v>
      </c>
      <c r="L7" s="52">
        <v>31</v>
      </c>
      <c r="M7" s="52">
        <v>106</v>
      </c>
      <c r="N7" s="52">
        <v>55</v>
      </c>
      <c r="O7" s="52">
        <v>6</v>
      </c>
      <c r="P7" s="52">
        <f>SUM(K7:O7)</f>
        <v>208</v>
      </c>
    </row>
    <row r="8" spans="1:16" s="18" customFormat="1" ht="10.5" customHeight="1">
      <c r="A8" s="54" t="s">
        <v>2</v>
      </c>
      <c r="B8" s="70">
        <v>1078</v>
      </c>
      <c r="C8" s="70">
        <v>7</v>
      </c>
      <c r="D8" s="70">
        <v>10</v>
      </c>
      <c r="E8" s="69">
        <v>165</v>
      </c>
      <c r="F8" s="69">
        <v>5</v>
      </c>
      <c r="G8" s="52">
        <v>43</v>
      </c>
      <c r="H8" s="52">
        <v>9</v>
      </c>
      <c r="I8" s="52">
        <v>0</v>
      </c>
      <c r="J8" s="52">
        <v>0</v>
      </c>
      <c r="K8" s="52">
        <v>0</v>
      </c>
      <c r="L8" s="52">
        <v>13</v>
      </c>
      <c r="M8" s="52">
        <v>71</v>
      </c>
      <c r="N8" s="52">
        <v>35</v>
      </c>
      <c r="O8" s="52">
        <v>3</v>
      </c>
      <c r="P8" s="52">
        <f>SUM(K8:O8)</f>
        <v>122</v>
      </c>
    </row>
    <row r="9" spans="1:16" s="5" customFormat="1" ht="10.5" customHeight="1">
      <c r="A9" s="55" t="s">
        <v>3</v>
      </c>
      <c r="B9" s="70">
        <v>1604</v>
      </c>
      <c r="C9" s="70">
        <v>9</v>
      </c>
      <c r="D9" s="70">
        <v>13</v>
      </c>
      <c r="E9" s="69">
        <v>34</v>
      </c>
      <c r="F9" s="69">
        <v>1</v>
      </c>
      <c r="G9" s="52">
        <v>92</v>
      </c>
      <c r="H9" s="52">
        <v>11</v>
      </c>
      <c r="I9" s="52">
        <v>0</v>
      </c>
      <c r="J9" s="52">
        <v>0</v>
      </c>
      <c r="K9" s="52">
        <v>2</v>
      </c>
      <c r="L9" s="52">
        <v>10</v>
      </c>
      <c r="M9" s="52">
        <v>73</v>
      </c>
      <c r="N9" s="52">
        <v>100</v>
      </c>
      <c r="O9" s="52">
        <v>15</v>
      </c>
      <c r="P9" s="52">
        <f>SUM(K9:O9)</f>
        <v>200</v>
      </c>
    </row>
    <row r="10" spans="1:16" s="5" customFormat="1" ht="10.5" customHeight="1">
      <c r="A10" s="55" t="s">
        <v>4</v>
      </c>
      <c r="B10" s="70">
        <v>1325</v>
      </c>
      <c r="C10" s="70">
        <v>8</v>
      </c>
      <c r="D10" s="74">
        <v>12</v>
      </c>
      <c r="E10" s="69">
        <v>73</v>
      </c>
      <c r="F10" s="69">
        <v>2</v>
      </c>
      <c r="G10" s="27">
        <v>69</v>
      </c>
      <c r="H10" s="27">
        <v>9</v>
      </c>
      <c r="I10" s="27">
        <v>1</v>
      </c>
      <c r="J10" s="27">
        <v>5</v>
      </c>
      <c r="K10" s="27">
        <v>4</v>
      </c>
      <c r="L10" s="27">
        <v>6</v>
      </c>
      <c r="M10" s="27">
        <v>66</v>
      </c>
      <c r="N10" s="27">
        <v>103</v>
      </c>
      <c r="O10" s="27">
        <v>11</v>
      </c>
      <c r="P10" s="52">
        <f>SUM(K10:O10)</f>
        <v>190</v>
      </c>
    </row>
    <row r="11" spans="1:16" s="5" customFormat="1" ht="10.5" customHeight="1">
      <c r="A11" s="55" t="s">
        <v>6</v>
      </c>
      <c r="B11" s="67" t="s">
        <v>7</v>
      </c>
      <c r="C11" s="67" t="s">
        <v>7</v>
      </c>
      <c r="D11" s="67" t="s">
        <v>7</v>
      </c>
      <c r="E11" s="67" t="s">
        <v>7</v>
      </c>
      <c r="F11" s="67" t="s">
        <v>7</v>
      </c>
      <c r="G11" s="52">
        <v>105</v>
      </c>
      <c r="H11" s="52">
        <v>11</v>
      </c>
      <c r="I11" s="52">
        <v>45</v>
      </c>
      <c r="J11" s="52">
        <v>1</v>
      </c>
      <c r="K11" s="46" t="s">
        <v>7</v>
      </c>
      <c r="L11" s="46" t="s">
        <v>7</v>
      </c>
      <c r="M11" s="46" t="s">
        <v>7</v>
      </c>
      <c r="N11" s="46" t="s">
        <v>7</v>
      </c>
      <c r="O11" s="46" t="s">
        <v>7</v>
      </c>
      <c r="P11" s="46" t="s">
        <v>7</v>
      </c>
    </row>
    <row r="12" spans="1:16" s="5" customFormat="1" ht="10.5" customHeight="1">
      <c r="A12" s="56" t="s">
        <v>26</v>
      </c>
      <c r="B12" s="68" t="s">
        <v>7</v>
      </c>
      <c r="C12" s="68" t="s">
        <v>7</v>
      </c>
      <c r="D12" s="68" t="s">
        <v>7</v>
      </c>
      <c r="E12" s="68" t="s">
        <v>7</v>
      </c>
      <c r="F12" s="68" t="s">
        <v>7</v>
      </c>
      <c r="G12" s="27">
        <v>582</v>
      </c>
      <c r="H12" s="27">
        <v>32</v>
      </c>
      <c r="I12" s="27">
        <v>8</v>
      </c>
      <c r="J12" s="27">
        <v>0</v>
      </c>
      <c r="K12" s="46" t="s">
        <v>7</v>
      </c>
      <c r="L12" s="46" t="s">
        <v>7</v>
      </c>
      <c r="M12" s="46" t="s">
        <v>7</v>
      </c>
      <c r="N12" s="46" t="s">
        <v>7</v>
      </c>
      <c r="O12" s="46" t="s">
        <v>7</v>
      </c>
      <c r="P12" s="46" t="s">
        <v>7</v>
      </c>
    </row>
    <row r="13" spans="1:16" s="5" customFormat="1" ht="10.5" customHeight="1">
      <c r="A13" s="63" t="s">
        <v>55</v>
      </c>
      <c r="B13" s="68" t="s">
        <v>7</v>
      </c>
      <c r="C13" s="68" t="s">
        <v>7</v>
      </c>
      <c r="D13" s="68" t="s">
        <v>7</v>
      </c>
      <c r="E13" s="70">
        <v>6</v>
      </c>
      <c r="F13" s="70">
        <v>1</v>
      </c>
      <c r="G13" s="46" t="s">
        <v>7</v>
      </c>
      <c r="H13" s="46" t="s">
        <v>7</v>
      </c>
      <c r="I13" s="46" t="s">
        <v>7</v>
      </c>
      <c r="J13" s="46" t="s">
        <v>7</v>
      </c>
      <c r="K13" s="46" t="s">
        <v>7</v>
      </c>
      <c r="L13" s="46" t="s">
        <v>7</v>
      </c>
      <c r="M13" s="46" t="s">
        <v>7</v>
      </c>
      <c r="N13" s="46" t="s">
        <v>7</v>
      </c>
      <c r="O13" s="46" t="s">
        <v>7</v>
      </c>
      <c r="P13" s="46" t="s">
        <v>7</v>
      </c>
    </row>
    <row r="14" spans="1:16" s="5" customFormat="1" ht="10.5" customHeight="1">
      <c r="A14" s="63" t="s">
        <v>56</v>
      </c>
      <c r="B14" s="68" t="s">
        <v>7</v>
      </c>
      <c r="C14" s="68" t="s">
        <v>7</v>
      </c>
      <c r="D14" s="68" t="s">
        <v>7</v>
      </c>
      <c r="E14" s="71">
        <v>12</v>
      </c>
      <c r="F14" s="71">
        <v>2</v>
      </c>
      <c r="G14" s="46" t="s">
        <v>7</v>
      </c>
      <c r="H14" s="46" t="s">
        <v>7</v>
      </c>
      <c r="I14" s="46" t="s">
        <v>7</v>
      </c>
      <c r="J14" s="46" t="s">
        <v>7</v>
      </c>
      <c r="K14" s="46" t="s">
        <v>7</v>
      </c>
      <c r="L14" s="46" t="s">
        <v>7</v>
      </c>
      <c r="M14" s="46" t="s">
        <v>7</v>
      </c>
      <c r="N14" s="46" t="s">
        <v>7</v>
      </c>
      <c r="O14" s="46" t="s">
        <v>7</v>
      </c>
      <c r="P14" s="46" t="s">
        <v>7</v>
      </c>
    </row>
    <row r="15" spans="1:16" s="5" customFormat="1" ht="10.5" customHeight="1">
      <c r="A15" s="64" t="s">
        <v>57</v>
      </c>
      <c r="B15" s="68" t="s">
        <v>7</v>
      </c>
      <c r="C15" s="68" t="s">
        <v>7</v>
      </c>
      <c r="D15" s="68" t="s">
        <v>7</v>
      </c>
      <c r="E15" s="71">
        <v>37</v>
      </c>
      <c r="F15" s="71">
        <v>4</v>
      </c>
      <c r="G15" s="46" t="s">
        <v>7</v>
      </c>
      <c r="H15" s="46" t="s">
        <v>7</v>
      </c>
      <c r="I15" s="46" t="s">
        <v>7</v>
      </c>
      <c r="J15" s="46" t="s">
        <v>7</v>
      </c>
      <c r="K15" s="46" t="s">
        <v>7</v>
      </c>
      <c r="L15" s="46" t="s">
        <v>7</v>
      </c>
      <c r="M15" s="46" t="s">
        <v>7</v>
      </c>
      <c r="N15" s="46" t="s">
        <v>7</v>
      </c>
      <c r="O15" s="46" t="s">
        <v>7</v>
      </c>
      <c r="P15" s="46" t="s">
        <v>7</v>
      </c>
    </row>
    <row r="16" spans="1:16" s="5" customFormat="1" ht="10.5" customHeight="1">
      <c r="A16" s="65" t="s">
        <v>58</v>
      </c>
      <c r="B16" s="68" t="s">
        <v>7</v>
      </c>
      <c r="C16" s="68" t="s">
        <v>7</v>
      </c>
      <c r="D16" s="68" t="s">
        <v>7</v>
      </c>
      <c r="E16" s="71">
        <v>15</v>
      </c>
      <c r="F16" s="71">
        <v>1</v>
      </c>
      <c r="G16" s="46" t="s">
        <v>7</v>
      </c>
      <c r="H16" s="46" t="s">
        <v>7</v>
      </c>
      <c r="I16" s="46" t="s">
        <v>7</v>
      </c>
      <c r="J16" s="46" t="s">
        <v>7</v>
      </c>
      <c r="K16" s="46" t="s">
        <v>7</v>
      </c>
      <c r="L16" s="46" t="s">
        <v>7</v>
      </c>
      <c r="M16" s="46" t="s">
        <v>7</v>
      </c>
      <c r="N16" s="46" t="s">
        <v>7</v>
      </c>
      <c r="O16" s="46" t="s">
        <v>7</v>
      </c>
      <c r="P16" s="46" t="s">
        <v>7</v>
      </c>
    </row>
    <row r="17" spans="1:16" s="5" customFormat="1" ht="10.5" customHeight="1">
      <c r="A17" s="65" t="s">
        <v>59</v>
      </c>
      <c r="B17" s="68" t="s">
        <v>7</v>
      </c>
      <c r="C17" s="68" t="s">
        <v>7</v>
      </c>
      <c r="D17" s="68" t="s">
        <v>7</v>
      </c>
      <c r="E17" s="71">
        <v>10</v>
      </c>
      <c r="F17" s="71">
        <v>1</v>
      </c>
      <c r="G17" s="46" t="s">
        <v>7</v>
      </c>
      <c r="H17" s="46" t="s">
        <v>7</v>
      </c>
      <c r="I17" s="46" t="s">
        <v>7</v>
      </c>
      <c r="J17" s="46" t="s">
        <v>7</v>
      </c>
      <c r="K17" s="46" t="s">
        <v>7</v>
      </c>
      <c r="L17" s="46" t="s">
        <v>7</v>
      </c>
      <c r="M17" s="46" t="s">
        <v>7</v>
      </c>
      <c r="N17" s="46" t="s">
        <v>7</v>
      </c>
      <c r="O17" s="46" t="s">
        <v>7</v>
      </c>
      <c r="P17" s="46" t="s">
        <v>7</v>
      </c>
    </row>
    <row r="18" spans="1:16" s="8" customFormat="1" ht="12" customHeight="1">
      <c r="A18" s="36" t="s">
        <v>48</v>
      </c>
      <c r="B18" s="66">
        <f>SUM(B6:B12)</f>
        <v>9281</v>
      </c>
      <c r="C18" s="66">
        <f>SUM(C6:C10)</f>
        <v>53</v>
      </c>
      <c r="D18" s="66">
        <f aca="true" t="shared" si="0" ref="D18:P18">SUM(D6:D12)</f>
        <v>73</v>
      </c>
      <c r="E18" s="111">
        <f>SUM(E6:E17)</f>
        <v>447</v>
      </c>
      <c r="F18" s="112">
        <f>SUM(F6:F17)</f>
        <v>22</v>
      </c>
      <c r="G18" s="66">
        <f t="shared" si="0"/>
        <v>1111</v>
      </c>
      <c r="H18" s="66">
        <f t="shared" si="0"/>
        <v>101</v>
      </c>
      <c r="I18" s="66">
        <f t="shared" si="0"/>
        <v>60</v>
      </c>
      <c r="J18" s="66">
        <f t="shared" si="0"/>
        <v>26</v>
      </c>
      <c r="K18" s="66">
        <f t="shared" si="0"/>
        <v>38</v>
      </c>
      <c r="L18" s="66">
        <f t="shared" si="0"/>
        <v>138</v>
      </c>
      <c r="M18" s="66">
        <f t="shared" si="0"/>
        <v>532</v>
      </c>
      <c r="N18" s="66">
        <f t="shared" si="0"/>
        <v>519</v>
      </c>
      <c r="O18" s="38">
        <f t="shared" si="0"/>
        <v>58</v>
      </c>
      <c r="P18" s="66">
        <f t="shared" si="0"/>
        <v>1285</v>
      </c>
    </row>
    <row r="19" spans="1:16" s="10" customFormat="1" ht="12" customHeight="1">
      <c r="A19" s="125" t="s">
        <v>46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7"/>
    </row>
    <row r="20" spans="1:16" s="10" customFormat="1" ht="12" customHeight="1">
      <c r="A20" s="128" t="s">
        <v>46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30"/>
    </row>
    <row r="21" spans="1:16" s="5" customFormat="1" ht="12" customHeight="1">
      <c r="A21" s="43"/>
      <c r="B21" s="44"/>
      <c r="C21" s="44"/>
      <c r="D21" s="44"/>
      <c r="E21" s="113" t="s">
        <v>33</v>
      </c>
      <c r="F21" s="113" t="s">
        <v>34</v>
      </c>
      <c r="G21" s="44"/>
      <c r="H21" s="44"/>
      <c r="I21" s="44"/>
      <c r="J21" s="44"/>
      <c r="K21" s="44"/>
      <c r="L21" s="44"/>
      <c r="M21" s="44"/>
      <c r="N21" s="44"/>
      <c r="O21" s="44"/>
      <c r="P21" s="45"/>
    </row>
    <row r="22" spans="1:16" ht="10.5" customHeight="1">
      <c r="A22" s="76" t="s">
        <v>12</v>
      </c>
      <c r="B22" s="46" t="s">
        <v>7</v>
      </c>
      <c r="C22" s="46" t="s">
        <v>7</v>
      </c>
      <c r="D22" s="46" t="s">
        <v>7</v>
      </c>
      <c r="E22" s="67">
        <v>41</v>
      </c>
      <c r="F22" s="67">
        <v>1</v>
      </c>
      <c r="G22" s="46" t="s">
        <v>7</v>
      </c>
      <c r="H22" s="46" t="s">
        <v>7</v>
      </c>
      <c r="I22" s="46" t="s">
        <v>7</v>
      </c>
      <c r="J22" s="46" t="s">
        <v>7</v>
      </c>
      <c r="K22" s="46" t="s">
        <v>7</v>
      </c>
      <c r="L22" s="46" t="s">
        <v>7</v>
      </c>
      <c r="M22" s="46" t="s">
        <v>7</v>
      </c>
      <c r="N22" s="46" t="s">
        <v>7</v>
      </c>
      <c r="O22" s="46" t="s">
        <v>7</v>
      </c>
      <c r="P22" s="46" t="s">
        <v>7</v>
      </c>
    </row>
    <row r="23" spans="1:16" ht="10.5" customHeight="1">
      <c r="A23" s="76" t="s">
        <v>9</v>
      </c>
      <c r="B23" s="75" t="s">
        <v>7</v>
      </c>
      <c r="C23" s="75" t="s">
        <v>7</v>
      </c>
      <c r="D23" s="75" t="s">
        <v>7</v>
      </c>
      <c r="E23" s="68">
        <v>73</v>
      </c>
      <c r="F23" s="67">
        <v>1</v>
      </c>
      <c r="G23" s="46" t="s">
        <v>7</v>
      </c>
      <c r="H23" s="46" t="s">
        <v>7</v>
      </c>
      <c r="I23" s="46" t="s">
        <v>7</v>
      </c>
      <c r="J23" s="46" t="s">
        <v>7</v>
      </c>
      <c r="K23" s="46" t="s">
        <v>7</v>
      </c>
      <c r="L23" s="46" t="s">
        <v>7</v>
      </c>
      <c r="M23" s="46" t="s">
        <v>7</v>
      </c>
      <c r="N23" s="46" t="s">
        <v>7</v>
      </c>
      <c r="O23" s="46" t="s">
        <v>7</v>
      </c>
      <c r="P23" s="46" t="s">
        <v>7</v>
      </c>
    </row>
    <row r="24" spans="1:16" ht="10.5" customHeight="1">
      <c r="A24" s="76" t="s">
        <v>28</v>
      </c>
      <c r="B24" s="75" t="s">
        <v>7</v>
      </c>
      <c r="C24" s="75" t="s">
        <v>7</v>
      </c>
      <c r="D24" s="75" t="s">
        <v>7</v>
      </c>
      <c r="E24" s="68">
        <v>28</v>
      </c>
      <c r="F24" s="67">
        <v>1</v>
      </c>
      <c r="G24" s="46" t="s">
        <v>7</v>
      </c>
      <c r="H24" s="46" t="s">
        <v>7</v>
      </c>
      <c r="I24" s="46" t="s">
        <v>7</v>
      </c>
      <c r="J24" s="46" t="s">
        <v>7</v>
      </c>
      <c r="K24" s="46" t="s">
        <v>7</v>
      </c>
      <c r="L24" s="46" t="s">
        <v>7</v>
      </c>
      <c r="M24" s="46" t="s">
        <v>7</v>
      </c>
      <c r="N24" s="46" t="s">
        <v>7</v>
      </c>
      <c r="O24" s="46" t="s">
        <v>7</v>
      </c>
      <c r="P24" s="46" t="s">
        <v>7</v>
      </c>
    </row>
    <row r="25" spans="1:16" ht="10.5" customHeight="1">
      <c r="A25" s="76" t="s">
        <v>61</v>
      </c>
      <c r="B25" s="75" t="s">
        <v>7</v>
      </c>
      <c r="C25" s="75" t="s">
        <v>7</v>
      </c>
      <c r="D25" s="75" t="s">
        <v>7</v>
      </c>
      <c r="E25" s="68">
        <v>25</v>
      </c>
      <c r="F25" s="67">
        <v>1</v>
      </c>
      <c r="G25" s="46" t="s">
        <v>7</v>
      </c>
      <c r="H25" s="46" t="s">
        <v>7</v>
      </c>
      <c r="I25" s="46" t="s">
        <v>7</v>
      </c>
      <c r="J25" s="46" t="s">
        <v>7</v>
      </c>
      <c r="K25" s="46" t="s">
        <v>7</v>
      </c>
      <c r="L25" s="46" t="s">
        <v>7</v>
      </c>
      <c r="M25" s="46" t="s">
        <v>7</v>
      </c>
      <c r="N25" s="46" t="s">
        <v>7</v>
      </c>
      <c r="O25" s="46" t="s">
        <v>7</v>
      </c>
      <c r="P25" s="46" t="s">
        <v>7</v>
      </c>
    </row>
    <row r="26" spans="1:16" ht="10.5" customHeight="1">
      <c r="A26" s="76" t="s">
        <v>11</v>
      </c>
      <c r="B26" s="75" t="s">
        <v>7</v>
      </c>
      <c r="C26" s="75" t="s">
        <v>7</v>
      </c>
      <c r="D26" s="75" t="s">
        <v>7</v>
      </c>
      <c r="E26" s="68">
        <v>40</v>
      </c>
      <c r="F26" s="67">
        <v>1</v>
      </c>
      <c r="G26" s="46" t="s">
        <v>7</v>
      </c>
      <c r="H26" s="46" t="s">
        <v>7</v>
      </c>
      <c r="I26" s="46" t="s">
        <v>7</v>
      </c>
      <c r="J26" s="46" t="s">
        <v>7</v>
      </c>
      <c r="K26" s="46" t="s">
        <v>7</v>
      </c>
      <c r="L26" s="46" t="s">
        <v>7</v>
      </c>
      <c r="M26" s="46" t="s">
        <v>7</v>
      </c>
      <c r="N26" s="46" t="s">
        <v>7</v>
      </c>
      <c r="O26" s="46" t="s">
        <v>7</v>
      </c>
      <c r="P26" s="46" t="s">
        <v>7</v>
      </c>
    </row>
    <row r="27" spans="1:16" ht="10.5" customHeight="1">
      <c r="A27" s="76" t="s">
        <v>72</v>
      </c>
      <c r="B27" s="75" t="s">
        <v>7</v>
      </c>
      <c r="C27" s="75" t="s">
        <v>7</v>
      </c>
      <c r="D27" s="75" t="s">
        <v>7</v>
      </c>
      <c r="E27" s="68">
        <v>36</v>
      </c>
      <c r="F27" s="67">
        <v>1</v>
      </c>
      <c r="G27" s="46" t="s">
        <v>7</v>
      </c>
      <c r="H27" s="46" t="s">
        <v>7</v>
      </c>
      <c r="I27" s="46" t="s">
        <v>7</v>
      </c>
      <c r="J27" s="46" t="s">
        <v>7</v>
      </c>
      <c r="K27" s="46" t="s">
        <v>7</v>
      </c>
      <c r="L27" s="46" t="s">
        <v>7</v>
      </c>
      <c r="M27" s="46" t="s">
        <v>7</v>
      </c>
      <c r="N27" s="46" t="s">
        <v>7</v>
      </c>
      <c r="O27" s="46" t="s">
        <v>7</v>
      </c>
      <c r="P27" s="46" t="s">
        <v>7</v>
      </c>
    </row>
    <row r="28" spans="1:16" ht="10.5" customHeight="1">
      <c r="A28" s="76" t="s">
        <v>18</v>
      </c>
      <c r="B28" s="75" t="s">
        <v>7</v>
      </c>
      <c r="C28" s="75" t="s">
        <v>7</v>
      </c>
      <c r="D28" s="75" t="s">
        <v>7</v>
      </c>
      <c r="E28" s="68">
        <v>26</v>
      </c>
      <c r="F28" s="67">
        <v>1</v>
      </c>
      <c r="G28" s="46" t="s">
        <v>7</v>
      </c>
      <c r="H28" s="46" t="s">
        <v>7</v>
      </c>
      <c r="I28" s="46" t="s">
        <v>7</v>
      </c>
      <c r="J28" s="46" t="s">
        <v>7</v>
      </c>
      <c r="K28" s="46" t="s">
        <v>7</v>
      </c>
      <c r="L28" s="46" t="s">
        <v>7</v>
      </c>
      <c r="M28" s="46" t="s">
        <v>7</v>
      </c>
      <c r="N28" s="46" t="s">
        <v>7</v>
      </c>
      <c r="O28" s="46" t="s">
        <v>7</v>
      </c>
      <c r="P28" s="46" t="s">
        <v>7</v>
      </c>
    </row>
    <row r="29" spans="1:16" ht="10.5" customHeight="1">
      <c r="A29" s="76" t="s">
        <v>17</v>
      </c>
      <c r="B29" s="75" t="s">
        <v>7</v>
      </c>
      <c r="C29" s="75" t="s">
        <v>7</v>
      </c>
      <c r="D29" s="75" t="s">
        <v>7</v>
      </c>
      <c r="E29" s="68">
        <v>31</v>
      </c>
      <c r="F29" s="67">
        <v>1</v>
      </c>
      <c r="G29" s="46" t="s">
        <v>7</v>
      </c>
      <c r="H29" s="46" t="s">
        <v>7</v>
      </c>
      <c r="I29" s="46" t="s">
        <v>7</v>
      </c>
      <c r="J29" s="46" t="s">
        <v>7</v>
      </c>
      <c r="K29" s="46" t="s">
        <v>7</v>
      </c>
      <c r="L29" s="46" t="s">
        <v>7</v>
      </c>
      <c r="M29" s="46" t="s">
        <v>7</v>
      </c>
      <c r="N29" s="46" t="s">
        <v>7</v>
      </c>
      <c r="O29" s="46" t="s">
        <v>7</v>
      </c>
      <c r="P29" s="46" t="s">
        <v>7</v>
      </c>
    </row>
    <row r="30" spans="1:16" ht="10.5" customHeight="1">
      <c r="A30" s="76" t="s">
        <v>21</v>
      </c>
      <c r="B30" s="75" t="s">
        <v>7</v>
      </c>
      <c r="C30" s="75" t="s">
        <v>7</v>
      </c>
      <c r="D30" s="75" t="s">
        <v>7</v>
      </c>
      <c r="E30" s="68">
        <v>28</v>
      </c>
      <c r="F30" s="67">
        <v>1</v>
      </c>
      <c r="G30" s="46" t="s">
        <v>7</v>
      </c>
      <c r="H30" s="46" t="s">
        <v>7</v>
      </c>
      <c r="I30" s="46" t="s">
        <v>7</v>
      </c>
      <c r="J30" s="46" t="s">
        <v>7</v>
      </c>
      <c r="K30" s="46" t="s">
        <v>7</v>
      </c>
      <c r="L30" s="46" t="s">
        <v>7</v>
      </c>
      <c r="M30" s="46" t="s">
        <v>7</v>
      </c>
      <c r="N30" s="46" t="s">
        <v>7</v>
      </c>
      <c r="O30" s="46" t="s">
        <v>7</v>
      </c>
      <c r="P30" s="46" t="s">
        <v>7</v>
      </c>
    </row>
    <row r="31" spans="1:16" ht="10.5" customHeight="1">
      <c r="A31" s="76" t="s">
        <v>10</v>
      </c>
      <c r="B31" s="75" t="s">
        <v>7</v>
      </c>
      <c r="C31" s="75" t="s">
        <v>7</v>
      </c>
      <c r="D31" s="75" t="s">
        <v>7</v>
      </c>
      <c r="E31" s="68">
        <v>73</v>
      </c>
      <c r="F31" s="67">
        <v>1</v>
      </c>
      <c r="G31" s="46" t="s">
        <v>7</v>
      </c>
      <c r="H31" s="46" t="s">
        <v>7</v>
      </c>
      <c r="I31" s="46" t="s">
        <v>7</v>
      </c>
      <c r="J31" s="46" t="s">
        <v>7</v>
      </c>
      <c r="K31" s="46" t="s">
        <v>7</v>
      </c>
      <c r="L31" s="46" t="s">
        <v>7</v>
      </c>
      <c r="M31" s="46" t="s">
        <v>7</v>
      </c>
      <c r="N31" s="46" t="s">
        <v>7</v>
      </c>
      <c r="O31" s="46" t="s">
        <v>7</v>
      </c>
      <c r="P31" s="46" t="s">
        <v>7</v>
      </c>
    </row>
    <row r="32" spans="1:16" s="10" customFormat="1" ht="10.5" customHeight="1">
      <c r="A32" s="76" t="s">
        <v>22</v>
      </c>
      <c r="B32" s="75" t="s">
        <v>7</v>
      </c>
      <c r="C32" s="75" t="s">
        <v>7</v>
      </c>
      <c r="D32" s="75" t="s">
        <v>7</v>
      </c>
      <c r="E32" s="68">
        <v>50</v>
      </c>
      <c r="F32" s="67">
        <v>1</v>
      </c>
      <c r="G32" s="46" t="s">
        <v>7</v>
      </c>
      <c r="H32" s="46" t="s">
        <v>7</v>
      </c>
      <c r="I32" s="46" t="s">
        <v>7</v>
      </c>
      <c r="J32" s="46" t="s">
        <v>7</v>
      </c>
      <c r="K32" s="46" t="s">
        <v>7</v>
      </c>
      <c r="L32" s="46" t="s">
        <v>7</v>
      </c>
      <c r="M32" s="46" t="s">
        <v>7</v>
      </c>
      <c r="N32" s="46" t="s">
        <v>7</v>
      </c>
      <c r="O32" s="46" t="s">
        <v>7</v>
      </c>
      <c r="P32" s="46" t="s">
        <v>7</v>
      </c>
    </row>
    <row r="33" spans="1:16" ht="10.5" customHeight="1">
      <c r="A33" s="76" t="s">
        <v>23</v>
      </c>
      <c r="B33" s="46" t="s">
        <v>7</v>
      </c>
      <c r="C33" s="46" t="s">
        <v>7</v>
      </c>
      <c r="D33" s="46" t="s">
        <v>7</v>
      </c>
      <c r="E33" s="67">
        <v>32</v>
      </c>
      <c r="F33" s="67">
        <v>1</v>
      </c>
      <c r="G33" s="46" t="s">
        <v>7</v>
      </c>
      <c r="H33" s="46" t="s">
        <v>7</v>
      </c>
      <c r="I33" s="46" t="s">
        <v>7</v>
      </c>
      <c r="J33" s="46" t="s">
        <v>7</v>
      </c>
      <c r="K33" s="46" t="s">
        <v>7</v>
      </c>
      <c r="L33" s="46" t="s">
        <v>7</v>
      </c>
      <c r="M33" s="46" t="s">
        <v>7</v>
      </c>
      <c r="N33" s="46" t="s">
        <v>7</v>
      </c>
      <c r="O33" s="46" t="s">
        <v>7</v>
      </c>
      <c r="P33" s="46" t="s">
        <v>7</v>
      </c>
    </row>
    <row r="34" spans="1:16" ht="10.5" customHeight="1">
      <c r="A34" s="76" t="s">
        <v>19</v>
      </c>
      <c r="B34" s="46" t="s">
        <v>7</v>
      </c>
      <c r="C34" s="46" t="s">
        <v>7</v>
      </c>
      <c r="D34" s="46" t="s">
        <v>7</v>
      </c>
      <c r="E34" s="67">
        <v>18</v>
      </c>
      <c r="F34" s="67">
        <v>1</v>
      </c>
      <c r="G34" s="46" t="s">
        <v>7</v>
      </c>
      <c r="H34" s="46" t="s">
        <v>7</v>
      </c>
      <c r="I34" s="46" t="s">
        <v>7</v>
      </c>
      <c r="J34" s="46" t="s">
        <v>7</v>
      </c>
      <c r="K34" s="46" t="s">
        <v>7</v>
      </c>
      <c r="L34" s="46" t="s">
        <v>7</v>
      </c>
      <c r="M34" s="46" t="s">
        <v>7</v>
      </c>
      <c r="N34" s="46" t="s">
        <v>7</v>
      </c>
      <c r="O34" s="46" t="s">
        <v>7</v>
      </c>
      <c r="P34" s="46" t="s">
        <v>7</v>
      </c>
    </row>
    <row r="35" spans="1:16" ht="10.5" customHeight="1">
      <c r="A35" s="76" t="s">
        <v>15</v>
      </c>
      <c r="B35" s="46" t="s">
        <v>7</v>
      </c>
      <c r="C35" s="46" t="s">
        <v>7</v>
      </c>
      <c r="D35" s="46" t="s">
        <v>7</v>
      </c>
      <c r="E35" s="67">
        <v>41</v>
      </c>
      <c r="F35" s="67">
        <v>1</v>
      </c>
      <c r="G35" s="46" t="s">
        <v>7</v>
      </c>
      <c r="H35" s="46" t="s">
        <v>7</v>
      </c>
      <c r="I35" s="46" t="s">
        <v>7</v>
      </c>
      <c r="J35" s="46" t="s">
        <v>7</v>
      </c>
      <c r="K35" s="46" t="s">
        <v>7</v>
      </c>
      <c r="L35" s="46" t="s">
        <v>7</v>
      </c>
      <c r="M35" s="46" t="s">
        <v>7</v>
      </c>
      <c r="N35" s="46" t="s">
        <v>7</v>
      </c>
      <c r="O35" s="46" t="s">
        <v>7</v>
      </c>
      <c r="P35" s="46" t="s">
        <v>7</v>
      </c>
    </row>
    <row r="36" spans="1:16" ht="10.5" customHeight="1">
      <c r="A36" s="76" t="s">
        <v>14</v>
      </c>
      <c r="B36" s="46" t="s">
        <v>7</v>
      </c>
      <c r="C36" s="46" t="s">
        <v>7</v>
      </c>
      <c r="D36" s="46" t="s">
        <v>7</v>
      </c>
      <c r="E36" s="67">
        <v>35</v>
      </c>
      <c r="F36" s="67">
        <v>1</v>
      </c>
      <c r="G36" s="46" t="s">
        <v>7</v>
      </c>
      <c r="H36" s="46" t="s">
        <v>7</v>
      </c>
      <c r="I36" s="46" t="s">
        <v>7</v>
      </c>
      <c r="J36" s="46" t="s">
        <v>7</v>
      </c>
      <c r="K36" s="46" t="s">
        <v>7</v>
      </c>
      <c r="L36" s="46" t="s">
        <v>7</v>
      </c>
      <c r="M36" s="46" t="s">
        <v>7</v>
      </c>
      <c r="N36" s="46" t="s">
        <v>7</v>
      </c>
      <c r="O36" s="46" t="s">
        <v>7</v>
      </c>
      <c r="P36" s="46" t="s">
        <v>7</v>
      </c>
    </row>
    <row r="37" spans="1:16" ht="10.5" customHeight="1">
      <c r="A37" s="76" t="s">
        <v>63</v>
      </c>
      <c r="B37" s="46" t="s">
        <v>7</v>
      </c>
      <c r="C37" s="46" t="s">
        <v>7</v>
      </c>
      <c r="D37" s="46" t="s">
        <v>7</v>
      </c>
      <c r="E37" s="67">
        <v>42</v>
      </c>
      <c r="F37" s="67">
        <v>1</v>
      </c>
      <c r="G37" s="46" t="s">
        <v>7</v>
      </c>
      <c r="H37" s="46" t="s">
        <v>7</v>
      </c>
      <c r="I37" s="46" t="s">
        <v>7</v>
      </c>
      <c r="J37" s="46" t="s">
        <v>7</v>
      </c>
      <c r="K37" s="46" t="s">
        <v>7</v>
      </c>
      <c r="L37" s="46" t="s">
        <v>7</v>
      </c>
      <c r="M37" s="46" t="s">
        <v>7</v>
      </c>
      <c r="N37" s="46" t="s">
        <v>7</v>
      </c>
      <c r="O37" s="46" t="s">
        <v>7</v>
      </c>
      <c r="P37" s="46" t="s">
        <v>7</v>
      </c>
    </row>
    <row r="38" spans="1:16" ht="10.5" customHeight="1">
      <c r="A38" s="76" t="s">
        <v>13</v>
      </c>
      <c r="B38" s="46" t="s">
        <v>7</v>
      </c>
      <c r="C38" s="46" t="s">
        <v>7</v>
      </c>
      <c r="D38" s="46" t="s">
        <v>7</v>
      </c>
      <c r="E38" s="67">
        <v>38</v>
      </c>
      <c r="F38" s="67">
        <v>1</v>
      </c>
      <c r="G38" s="46" t="s">
        <v>7</v>
      </c>
      <c r="H38" s="46" t="s">
        <v>7</v>
      </c>
      <c r="I38" s="46" t="s">
        <v>7</v>
      </c>
      <c r="J38" s="46" t="s">
        <v>7</v>
      </c>
      <c r="K38" s="46" t="s">
        <v>7</v>
      </c>
      <c r="L38" s="46" t="s">
        <v>7</v>
      </c>
      <c r="M38" s="46" t="s">
        <v>7</v>
      </c>
      <c r="N38" s="46" t="s">
        <v>7</v>
      </c>
      <c r="O38" s="46" t="s">
        <v>7</v>
      </c>
      <c r="P38" s="46" t="s">
        <v>7</v>
      </c>
    </row>
    <row r="39" spans="1:16" ht="10.5" customHeight="1">
      <c r="A39" s="76" t="s">
        <v>8</v>
      </c>
      <c r="B39" s="46" t="s">
        <v>7</v>
      </c>
      <c r="C39" s="46" t="s">
        <v>7</v>
      </c>
      <c r="D39" s="46" t="s">
        <v>7</v>
      </c>
      <c r="E39" s="67">
        <v>62</v>
      </c>
      <c r="F39" s="67">
        <v>1</v>
      </c>
      <c r="G39" s="46" t="s">
        <v>7</v>
      </c>
      <c r="H39" s="46" t="s">
        <v>7</v>
      </c>
      <c r="I39" s="46" t="s">
        <v>7</v>
      </c>
      <c r="J39" s="46" t="s">
        <v>7</v>
      </c>
      <c r="K39" s="46" t="s">
        <v>7</v>
      </c>
      <c r="L39" s="46" t="s">
        <v>7</v>
      </c>
      <c r="M39" s="46" t="s">
        <v>7</v>
      </c>
      <c r="N39" s="46" t="s">
        <v>7</v>
      </c>
      <c r="O39" s="46" t="s">
        <v>7</v>
      </c>
      <c r="P39" s="46" t="s">
        <v>7</v>
      </c>
    </row>
    <row r="40" spans="1:16" ht="10.5" customHeight="1">
      <c r="A40" s="77" t="s">
        <v>24</v>
      </c>
      <c r="B40" s="46" t="s">
        <v>7</v>
      </c>
      <c r="C40" s="46" t="s">
        <v>7</v>
      </c>
      <c r="D40" s="46" t="s">
        <v>7</v>
      </c>
      <c r="E40" s="67">
        <v>37</v>
      </c>
      <c r="F40" s="67">
        <v>1</v>
      </c>
      <c r="G40" s="46" t="s">
        <v>7</v>
      </c>
      <c r="H40" s="46" t="s">
        <v>7</v>
      </c>
      <c r="I40" s="46" t="s">
        <v>7</v>
      </c>
      <c r="J40" s="46" t="s">
        <v>7</v>
      </c>
      <c r="K40" s="46" t="s">
        <v>7</v>
      </c>
      <c r="L40" s="46" t="s">
        <v>7</v>
      </c>
      <c r="M40" s="46" t="s">
        <v>7</v>
      </c>
      <c r="N40" s="46" t="s">
        <v>7</v>
      </c>
      <c r="O40" s="46" t="s">
        <v>7</v>
      </c>
      <c r="P40" s="46" t="s">
        <v>7</v>
      </c>
    </row>
    <row r="41" spans="1:16" ht="10.5" customHeight="1">
      <c r="A41" s="77" t="s">
        <v>20</v>
      </c>
      <c r="B41" s="46" t="s">
        <v>7</v>
      </c>
      <c r="C41" s="46" t="s">
        <v>7</v>
      </c>
      <c r="D41" s="46" t="s">
        <v>7</v>
      </c>
      <c r="E41" s="67">
        <v>31</v>
      </c>
      <c r="F41" s="67">
        <v>1</v>
      </c>
      <c r="G41" s="46" t="s">
        <v>7</v>
      </c>
      <c r="H41" s="46" t="s">
        <v>7</v>
      </c>
      <c r="I41" s="46" t="s">
        <v>7</v>
      </c>
      <c r="J41" s="46" t="s">
        <v>7</v>
      </c>
      <c r="K41" s="46" t="s">
        <v>7</v>
      </c>
      <c r="L41" s="46" t="s">
        <v>7</v>
      </c>
      <c r="M41" s="46" t="s">
        <v>7</v>
      </c>
      <c r="N41" s="46" t="s">
        <v>7</v>
      </c>
      <c r="O41" s="46" t="s">
        <v>7</v>
      </c>
      <c r="P41" s="46" t="s">
        <v>7</v>
      </c>
    </row>
    <row r="42" spans="1:16" ht="10.5" customHeight="1">
      <c r="A42" s="77" t="s">
        <v>62</v>
      </c>
      <c r="B42" s="46" t="s">
        <v>7</v>
      </c>
      <c r="C42" s="46" t="s">
        <v>7</v>
      </c>
      <c r="D42" s="46" t="s">
        <v>7</v>
      </c>
      <c r="E42" s="67">
        <v>48</v>
      </c>
      <c r="F42" s="67">
        <v>1</v>
      </c>
      <c r="G42" s="46" t="s">
        <v>7</v>
      </c>
      <c r="H42" s="46" t="s">
        <v>7</v>
      </c>
      <c r="I42" s="46" t="s">
        <v>7</v>
      </c>
      <c r="J42" s="46" t="s">
        <v>7</v>
      </c>
      <c r="K42" s="46" t="s">
        <v>7</v>
      </c>
      <c r="L42" s="46" t="s">
        <v>7</v>
      </c>
      <c r="M42" s="46" t="s">
        <v>7</v>
      </c>
      <c r="N42" s="46" t="s">
        <v>7</v>
      </c>
      <c r="O42" s="46" t="s">
        <v>7</v>
      </c>
      <c r="P42" s="46" t="s">
        <v>7</v>
      </c>
    </row>
    <row r="43" spans="1:16" ht="10.5" customHeight="1">
      <c r="A43" s="55" t="s">
        <v>27</v>
      </c>
      <c r="B43" s="46" t="s">
        <v>7</v>
      </c>
      <c r="C43" s="46" t="s">
        <v>7</v>
      </c>
      <c r="D43" s="46" t="s">
        <v>7</v>
      </c>
      <c r="E43" s="67">
        <v>10</v>
      </c>
      <c r="F43" s="67">
        <v>1</v>
      </c>
      <c r="G43" s="46" t="s">
        <v>7</v>
      </c>
      <c r="H43" s="46" t="s">
        <v>7</v>
      </c>
      <c r="I43" s="46" t="s">
        <v>7</v>
      </c>
      <c r="J43" s="46" t="s">
        <v>7</v>
      </c>
      <c r="K43" s="46" t="s">
        <v>7</v>
      </c>
      <c r="L43" s="46" t="s">
        <v>7</v>
      </c>
      <c r="M43" s="46" t="s">
        <v>7</v>
      </c>
      <c r="N43" s="46" t="s">
        <v>7</v>
      </c>
      <c r="O43" s="46" t="s">
        <v>7</v>
      </c>
      <c r="P43" s="46" t="s">
        <v>7</v>
      </c>
    </row>
    <row r="44" spans="1:16" ht="10.5" customHeight="1">
      <c r="A44" s="55" t="s">
        <v>54</v>
      </c>
      <c r="B44" s="46" t="s">
        <v>7</v>
      </c>
      <c r="C44" s="46" t="s">
        <v>7</v>
      </c>
      <c r="D44" s="46" t="s">
        <v>7</v>
      </c>
      <c r="E44" s="67">
        <v>18</v>
      </c>
      <c r="F44" s="67">
        <v>1</v>
      </c>
      <c r="G44" s="46" t="s">
        <v>7</v>
      </c>
      <c r="H44" s="46" t="s">
        <v>7</v>
      </c>
      <c r="I44" s="46" t="s">
        <v>7</v>
      </c>
      <c r="J44" s="46" t="s">
        <v>7</v>
      </c>
      <c r="K44" s="46" t="s">
        <v>7</v>
      </c>
      <c r="L44" s="46" t="s">
        <v>7</v>
      </c>
      <c r="M44" s="46" t="s">
        <v>7</v>
      </c>
      <c r="N44" s="46" t="s">
        <v>7</v>
      </c>
      <c r="O44" s="46" t="s">
        <v>7</v>
      </c>
      <c r="P44" s="46" t="s">
        <v>7</v>
      </c>
    </row>
    <row r="45" spans="1:16" ht="10.5" customHeight="1">
      <c r="A45" s="55" t="s">
        <v>64</v>
      </c>
      <c r="B45" s="46" t="s">
        <v>7</v>
      </c>
      <c r="C45" s="46" t="s">
        <v>7</v>
      </c>
      <c r="D45" s="46" t="s">
        <v>7</v>
      </c>
      <c r="E45" s="67">
        <v>39</v>
      </c>
      <c r="F45" s="67">
        <v>1</v>
      </c>
      <c r="G45" s="46" t="s">
        <v>7</v>
      </c>
      <c r="H45" s="46" t="s">
        <v>7</v>
      </c>
      <c r="I45" s="46" t="s">
        <v>7</v>
      </c>
      <c r="J45" s="46" t="s">
        <v>7</v>
      </c>
      <c r="K45" s="46" t="s">
        <v>7</v>
      </c>
      <c r="L45" s="46" t="s">
        <v>7</v>
      </c>
      <c r="M45" s="46" t="s">
        <v>7</v>
      </c>
      <c r="N45" s="46" t="s">
        <v>7</v>
      </c>
      <c r="O45" s="46" t="s">
        <v>7</v>
      </c>
      <c r="P45" s="46" t="s">
        <v>7</v>
      </c>
    </row>
    <row r="46" spans="1:16" ht="10.5" customHeight="1">
      <c r="A46" s="78" t="s">
        <v>65</v>
      </c>
      <c r="B46" s="46" t="s">
        <v>7</v>
      </c>
      <c r="C46" s="46" t="s">
        <v>7</v>
      </c>
      <c r="D46" s="46" t="s">
        <v>7</v>
      </c>
      <c r="E46" s="69">
        <v>18</v>
      </c>
      <c r="F46" s="69">
        <v>1</v>
      </c>
      <c r="G46" s="46" t="s">
        <v>7</v>
      </c>
      <c r="H46" s="46" t="s">
        <v>7</v>
      </c>
      <c r="I46" s="46" t="s">
        <v>7</v>
      </c>
      <c r="J46" s="46" t="s">
        <v>7</v>
      </c>
      <c r="K46" s="46" t="s">
        <v>7</v>
      </c>
      <c r="L46" s="46" t="s">
        <v>7</v>
      </c>
      <c r="M46" s="46" t="s">
        <v>7</v>
      </c>
      <c r="N46" s="46" t="s">
        <v>7</v>
      </c>
      <c r="O46" s="46" t="s">
        <v>7</v>
      </c>
      <c r="P46" s="46" t="s">
        <v>7</v>
      </c>
    </row>
    <row r="47" spans="1:16" ht="10.5" customHeight="1">
      <c r="A47" s="78" t="s">
        <v>70</v>
      </c>
      <c r="B47" s="46" t="s">
        <v>7</v>
      </c>
      <c r="C47" s="46" t="s">
        <v>7</v>
      </c>
      <c r="D47" s="46" t="s">
        <v>7</v>
      </c>
      <c r="E47" s="69">
        <v>12</v>
      </c>
      <c r="F47" s="69">
        <v>1</v>
      </c>
      <c r="G47" s="46" t="s">
        <v>7</v>
      </c>
      <c r="H47" s="46" t="s">
        <v>7</v>
      </c>
      <c r="I47" s="46" t="s">
        <v>7</v>
      </c>
      <c r="J47" s="46" t="s">
        <v>7</v>
      </c>
      <c r="K47" s="46" t="s">
        <v>7</v>
      </c>
      <c r="L47" s="46" t="s">
        <v>7</v>
      </c>
      <c r="M47" s="46" t="s">
        <v>7</v>
      </c>
      <c r="N47" s="46" t="s">
        <v>7</v>
      </c>
      <c r="O47" s="46" t="s">
        <v>7</v>
      </c>
      <c r="P47" s="46" t="s">
        <v>7</v>
      </c>
    </row>
    <row r="48" spans="1:16" ht="10.5" customHeight="1">
      <c r="A48" s="78" t="s">
        <v>71</v>
      </c>
      <c r="B48" s="46" t="s">
        <v>7</v>
      </c>
      <c r="C48" s="46" t="s">
        <v>7</v>
      </c>
      <c r="D48" s="46" t="s">
        <v>7</v>
      </c>
      <c r="E48" s="69">
        <v>11</v>
      </c>
      <c r="F48" s="69">
        <v>1</v>
      </c>
      <c r="G48" s="46" t="s">
        <v>7</v>
      </c>
      <c r="H48" s="46" t="s">
        <v>7</v>
      </c>
      <c r="I48" s="46" t="s">
        <v>7</v>
      </c>
      <c r="J48" s="46" t="s">
        <v>7</v>
      </c>
      <c r="K48" s="46" t="s">
        <v>7</v>
      </c>
      <c r="L48" s="46" t="s">
        <v>7</v>
      </c>
      <c r="M48" s="46" t="s">
        <v>7</v>
      </c>
      <c r="N48" s="46" t="s">
        <v>7</v>
      </c>
      <c r="O48" s="46" t="s">
        <v>7</v>
      </c>
      <c r="P48" s="46" t="s">
        <v>7</v>
      </c>
    </row>
    <row r="49" spans="1:16" ht="10.5" customHeight="1">
      <c r="A49" s="78" t="s">
        <v>75</v>
      </c>
      <c r="B49" s="93" t="s">
        <v>7</v>
      </c>
      <c r="C49" s="93" t="s">
        <v>7</v>
      </c>
      <c r="D49" s="93" t="s">
        <v>7</v>
      </c>
      <c r="E49" s="69">
        <v>15</v>
      </c>
      <c r="F49" s="69">
        <v>1</v>
      </c>
      <c r="G49" s="116" t="s">
        <v>7</v>
      </c>
      <c r="H49" s="116" t="s">
        <v>7</v>
      </c>
      <c r="I49" s="116" t="s">
        <v>7</v>
      </c>
      <c r="J49" s="116" t="s">
        <v>7</v>
      </c>
      <c r="K49" s="116" t="s">
        <v>7</v>
      </c>
      <c r="L49" s="116" t="s">
        <v>7</v>
      </c>
      <c r="M49" s="116" t="s">
        <v>7</v>
      </c>
      <c r="N49" s="116" t="s">
        <v>7</v>
      </c>
      <c r="O49" s="46" t="s">
        <v>7</v>
      </c>
      <c r="P49" s="46" t="s">
        <v>7</v>
      </c>
    </row>
    <row r="50" spans="1:16" ht="10.5" customHeight="1">
      <c r="A50" s="78" t="s">
        <v>82</v>
      </c>
      <c r="B50" s="93" t="s">
        <v>7</v>
      </c>
      <c r="C50" s="93" t="s">
        <v>7</v>
      </c>
      <c r="D50" s="93" t="s">
        <v>7</v>
      </c>
      <c r="E50" s="69">
        <v>20</v>
      </c>
      <c r="F50" s="69">
        <v>1</v>
      </c>
      <c r="G50" s="46" t="s">
        <v>7</v>
      </c>
      <c r="H50" s="46" t="s">
        <v>7</v>
      </c>
      <c r="I50" s="46" t="s">
        <v>7</v>
      </c>
      <c r="J50" s="46" t="s">
        <v>7</v>
      </c>
      <c r="K50" s="46" t="s">
        <v>7</v>
      </c>
      <c r="L50" s="46" t="s">
        <v>7</v>
      </c>
      <c r="M50" s="46" t="s">
        <v>7</v>
      </c>
      <c r="N50" s="46" t="s">
        <v>7</v>
      </c>
      <c r="O50" s="46" t="s">
        <v>7</v>
      </c>
      <c r="P50" s="46" t="s">
        <v>7</v>
      </c>
    </row>
    <row r="51" spans="1:16" ht="10.5" customHeight="1">
      <c r="A51" s="78" t="s">
        <v>83</v>
      </c>
      <c r="B51" s="46" t="s">
        <v>7</v>
      </c>
      <c r="C51" s="46" t="s">
        <v>7</v>
      </c>
      <c r="D51" s="46" t="s">
        <v>7</v>
      </c>
      <c r="E51" s="69">
        <v>14</v>
      </c>
      <c r="F51" s="69">
        <v>1</v>
      </c>
      <c r="G51" s="46" t="s">
        <v>7</v>
      </c>
      <c r="H51" s="46" t="s">
        <v>7</v>
      </c>
      <c r="I51" s="46" t="s">
        <v>7</v>
      </c>
      <c r="J51" s="46" t="s">
        <v>7</v>
      </c>
      <c r="K51" s="46" t="s">
        <v>7</v>
      </c>
      <c r="L51" s="46" t="s">
        <v>7</v>
      </c>
      <c r="M51" s="46" t="s">
        <v>7</v>
      </c>
      <c r="N51" s="46" t="s">
        <v>7</v>
      </c>
      <c r="O51" s="46" t="s">
        <v>7</v>
      </c>
      <c r="P51" s="46" t="s">
        <v>7</v>
      </c>
    </row>
    <row r="52" spans="1:16" ht="10.5" customHeight="1">
      <c r="A52" s="78" t="s">
        <v>84</v>
      </c>
      <c r="B52" s="46" t="s">
        <v>7</v>
      </c>
      <c r="C52" s="46" t="s">
        <v>7</v>
      </c>
      <c r="D52" s="46" t="s">
        <v>7</v>
      </c>
      <c r="E52" s="69">
        <v>10</v>
      </c>
      <c r="F52" s="118">
        <v>1</v>
      </c>
      <c r="G52" s="46" t="s">
        <v>7</v>
      </c>
      <c r="H52" s="46" t="s">
        <v>7</v>
      </c>
      <c r="I52" s="46" t="s">
        <v>7</v>
      </c>
      <c r="J52" s="46" t="s">
        <v>7</v>
      </c>
      <c r="K52" s="46" t="s">
        <v>7</v>
      </c>
      <c r="L52" s="46" t="s">
        <v>7</v>
      </c>
      <c r="M52" s="46" t="s">
        <v>7</v>
      </c>
      <c r="N52" s="46" t="s">
        <v>7</v>
      </c>
      <c r="O52" s="46" t="s">
        <v>7</v>
      </c>
      <c r="P52" s="46" t="s">
        <v>7</v>
      </c>
    </row>
    <row r="53" spans="1:16" s="18" customFormat="1" ht="12" customHeight="1">
      <c r="A53" s="36" t="s">
        <v>48</v>
      </c>
      <c r="B53" s="39">
        <f aca="true" t="shared" si="1" ref="B53:P53">SUM(B22:B52)</f>
        <v>0</v>
      </c>
      <c r="C53" s="39">
        <f t="shared" si="1"/>
        <v>0</v>
      </c>
      <c r="D53" s="39">
        <f t="shared" si="1"/>
        <v>0</v>
      </c>
      <c r="E53" s="114">
        <f t="shared" si="1"/>
        <v>1002</v>
      </c>
      <c r="F53" s="114">
        <f t="shared" si="1"/>
        <v>31</v>
      </c>
      <c r="G53" s="39">
        <f t="shared" si="1"/>
        <v>0</v>
      </c>
      <c r="H53" s="39">
        <f t="shared" si="1"/>
        <v>0</v>
      </c>
      <c r="I53" s="39">
        <f t="shared" si="1"/>
        <v>0</v>
      </c>
      <c r="J53" s="39">
        <f t="shared" si="1"/>
        <v>0</v>
      </c>
      <c r="K53" s="39">
        <f t="shared" si="1"/>
        <v>0</v>
      </c>
      <c r="L53" s="39">
        <f t="shared" si="1"/>
        <v>0</v>
      </c>
      <c r="M53" s="39">
        <f t="shared" si="1"/>
        <v>0</v>
      </c>
      <c r="N53" s="39">
        <f t="shared" si="1"/>
        <v>0</v>
      </c>
      <c r="O53" s="39">
        <f t="shared" si="1"/>
        <v>0</v>
      </c>
      <c r="P53" s="39">
        <f t="shared" si="1"/>
        <v>0</v>
      </c>
    </row>
    <row r="54" spans="1:16" ht="12" customHeight="1">
      <c r="A54" s="40" t="s">
        <v>45</v>
      </c>
      <c r="B54" s="41">
        <f>B18+B53</f>
        <v>9281</v>
      </c>
      <c r="C54" s="41">
        <v>53</v>
      </c>
      <c r="D54" s="41">
        <f aca="true" t="shared" si="2" ref="D54:P54">D18+D53</f>
        <v>73</v>
      </c>
      <c r="E54" s="115">
        <f t="shared" si="2"/>
        <v>1449</v>
      </c>
      <c r="F54" s="115">
        <f t="shared" si="2"/>
        <v>53</v>
      </c>
      <c r="G54" s="41">
        <f t="shared" si="2"/>
        <v>1111</v>
      </c>
      <c r="H54" s="41">
        <f t="shared" si="2"/>
        <v>101</v>
      </c>
      <c r="I54" s="41">
        <f t="shared" si="2"/>
        <v>60</v>
      </c>
      <c r="J54" s="41">
        <f t="shared" si="2"/>
        <v>26</v>
      </c>
      <c r="K54" s="41">
        <f t="shared" si="2"/>
        <v>38</v>
      </c>
      <c r="L54" s="41">
        <f t="shared" si="2"/>
        <v>138</v>
      </c>
      <c r="M54" s="41">
        <f t="shared" si="2"/>
        <v>532</v>
      </c>
      <c r="N54" s="41">
        <f t="shared" si="2"/>
        <v>519</v>
      </c>
      <c r="O54" s="41">
        <f t="shared" si="2"/>
        <v>58</v>
      </c>
      <c r="P54" s="41">
        <f t="shared" si="2"/>
        <v>1285</v>
      </c>
    </row>
    <row r="55" spans="1:16" ht="12" customHeight="1">
      <c r="A55" s="80" t="s">
        <v>49</v>
      </c>
      <c r="B55" s="81">
        <v>33</v>
      </c>
      <c r="C55" s="95"/>
      <c r="D55" s="47" t="s">
        <v>16</v>
      </c>
      <c r="E55" s="103"/>
      <c r="F55" s="103"/>
      <c r="G55" s="14"/>
      <c r="H55" s="14"/>
      <c r="I55" s="14"/>
      <c r="J55" s="14"/>
      <c r="K55" s="14"/>
      <c r="L55" s="14"/>
      <c r="M55" s="14"/>
      <c r="N55" s="14"/>
      <c r="O55" s="14"/>
      <c r="P55" s="15"/>
    </row>
    <row r="56" spans="1:16" ht="12" customHeight="1">
      <c r="A56" s="80" t="s">
        <v>50</v>
      </c>
      <c r="B56" s="82">
        <v>73</v>
      </c>
      <c r="C56" s="96"/>
      <c r="D56" s="131"/>
      <c r="E56" s="132"/>
      <c r="F56" s="131"/>
      <c r="G56" s="21"/>
      <c r="H56" s="21"/>
      <c r="I56" s="21"/>
      <c r="J56" s="21"/>
      <c r="K56" s="21"/>
      <c r="L56" s="21"/>
      <c r="M56" s="24"/>
      <c r="N56" s="21"/>
      <c r="O56" s="124"/>
      <c r="P56" s="124"/>
    </row>
    <row r="57" spans="1:16" ht="12" customHeight="1">
      <c r="A57" s="80" t="s">
        <v>51</v>
      </c>
      <c r="B57" s="83">
        <v>1026</v>
      </c>
      <c r="C57" s="97"/>
      <c r="D57" s="19"/>
      <c r="E57" s="104"/>
      <c r="F57" s="105"/>
      <c r="G57" s="22"/>
      <c r="H57" s="22"/>
      <c r="I57" s="22"/>
      <c r="J57" s="22"/>
      <c r="K57" s="22"/>
      <c r="L57" s="22"/>
      <c r="M57" s="24"/>
      <c r="N57" s="21"/>
      <c r="O57" s="124"/>
      <c r="P57" s="124"/>
    </row>
    <row r="58" spans="1:16" ht="12" customHeight="1">
      <c r="A58" s="80" t="s">
        <v>52</v>
      </c>
      <c r="B58" s="82">
        <v>259</v>
      </c>
      <c r="C58" s="96"/>
      <c r="D58" s="59"/>
      <c r="E58" s="106"/>
      <c r="F58" s="107"/>
      <c r="G58" s="84"/>
      <c r="H58" s="22"/>
      <c r="I58" s="22"/>
      <c r="J58" s="22"/>
      <c r="K58" s="22"/>
      <c r="L58" s="22"/>
      <c r="M58" s="24"/>
      <c r="N58" s="21"/>
      <c r="O58" s="124"/>
      <c r="P58" s="124"/>
    </row>
    <row r="59" spans="1:16" ht="12.75" customHeight="1">
      <c r="A59" s="26" t="s">
        <v>60</v>
      </c>
      <c r="B59" s="120">
        <f>SUM(B57:B58)</f>
        <v>1285</v>
      </c>
      <c r="C59" s="14"/>
      <c r="D59" s="14"/>
      <c r="E59" s="107"/>
      <c r="F59" s="106"/>
      <c r="G59" s="84"/>
      <c r="H59" s="60"/>
      <c r="I59" s="60"/>
      <c r="J59" s="22"/>
      <c r="K59" s="22"/>
      <c r="L59" s="22"/>
      <c r="M59" s="24"/>
      <c r="N59" s="23"/>
      <c r="O59" s="124"/>
      <c r="P59" s="124"/>
    </row>
    <row r="60" spans="1:16" ht="15.75" customHeight="1">
      <c r="A60" s="47"/>
      <c r="B60" s="48"/>
      <c r="C60" s="48"/>
      <c r="D60" s="48"/>
      <c r="E60" s="103"/>
      <c r="F60" s="103"/>
      <c r="G60" s="49"/>
      <c r="H60" s="49"/>
      <c r="I60" s="49"/>
      <c r="J60" s="22"/>
      <c r="K60" s="22"/>
      <c r="L60" s="22"/>
      <c r="M60" s="24"/>
      <c r="N60" s="23"/>
      <c r="O60" s="29"/>
      <c r="P60" s="29"/>
    </row>
  </sheetData>
  <sheetProtection password="CA75" sheet="1" selectLockedCells="1" selectUnlockedCells="1"/>
  <mergeCells count="15">
    <mergeCell ref="A1:P1"/>
    <mergeCell ref="A2:P2"/>
    <mergeCell ref="A3:P3"/>
    <mergeCell ref="A4:A5"/>
    <mergeCell ref="B4:D4"/>
    <mergeCell ref="E4:F4"/>
    <mergeCell ref="G4:J4"/>
    <mergeCell ref="K4:P4"/>
    <mergeCell ref="O59:P59"/>
    <mergeCell ref="A19:P19"/>
    <mergeCell ref="A20:P20"/>
    <mergeCell ref="D56:F56"/>
    <mergeCell ref="O56:P56"/>
    <mergeCell ref="O57:P57"/>
    <mergeCell ref="O58:P58"/>
  </mergeCells>
  <printOptions horizontalCentered="1"/>
  <pageMargins left="0.15748031496062992" right="0.15748031496062992" top="0.1968503937007874" bottom="0.2362204724409449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EDNA</cp:lastModifiedBy>
  <cp:lastPrinted>2013-12-09T17:12:32Z</cp:lastPrinted>
  <dcterms:created xsi:type="dcterms:W3CDTF">2010-02-11T13:07:05Z</dcterms:created>
  <dcterms:modified xsi:type="dcterms:W3CDTF">2014-04-08T18:13:20Z</dcterms:modified>
  <cp:category/>
  <cp:version/>
  <cp:contentType/>
  <cp:contentStatus/>
</cp:coreProperties>
</file>