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perfil</author>
  </authors>
  <commentList>
    <comment ref="D21" authorId="0">
      <text>
        <r>
          <rPr>
            <b/>
            <sz val="9"/>
            <rFont val="Tahoma"/>
            <family val="2"/>
          </rPr>
          <t>Limitado ao máximo de 100 pontos.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0"/>
          </rPr>
          <t xml:space="preserve">Limitado ao máximo de 37,5 pontos.
</t>
        </r>
      </text>
    </comment>
    <comment ref="D23" authorId="0">
      <text>
        <r>
          <rPr>
            <b/>
            <sz val="9"/>
            <rFont val="Tahoma"/>
            <family val="2"/>
          </rPr>
          <t>Limitado ao máximo de 60 pontos.</t>
        </r>
        <r>
          <rPr>
            <sz val="9"/>
            <rFont val="Tahoma"/>
            <family val="0"/>
          </rPr>
          <t xml:space="preserve">
Apenas especializações realizadas entre 2012 e 2017.</t>
        </r>
      </text>
    </comment>
    <comment ref="D24" authorId="0">
      <text>
        <r>
          <rPr>
            <b/>
            <sz val="9"/>
            <rFont val="Tahoma"/>
            <family val="0"/>
          </rPr>
          <t>Limitado ao máximo de 50 pontos.</t>
        </r>
      </text>
    </comment>
    <comment ref="D27" authorId="0">
      <text>
        <r>
          <rPr>
            <b/>
            <sz val="9"/>
            <rFont val="Tahoma"/>
            <family val="2"/>
          </rPr>
          <t>Limitado ao máximo de 100 pontos.</t>
        </r>
      </text>
    </comment>
    <comment ref="D28" authorId="0">
      <text>
        <r>
          <rPr>
            <b/>
            <sz val="9"/>
            <rFont val="Tahoma"/>
            <family val="2"/>
          </rPr>
          <t>Limitado ao máximo 50 pontos.</t>
        </r>
      </text>
    </comment>
    <comment ref="D29" authorId="0">
      <text>
        <r>
          <rPr>
            <b/>
            <sz val="9"/>
            <rFont val="Tahoma"/>
            <family val="0"/>
          </rPr>
          <t>Limitado ao máximo de 50 pontos.</t>
        </r>
      </text>
    </comment>
    <comment ref="D30" authorId="0">
      <text>
        <r>
          <rPr>
            <b/>
            <sz val="9"/>
            <rFont val="Tahoma"/>
            <family val="0"/>
          </rPr>
          <t xml:space="preserve">Limitado ao máximo de 37,5pontos.
</t>
        </r>
      </text>
    </comment>
    <comment ref="F5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6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Sem limites de pontuação. </t>
        </r>
      </text>
    </comment>
    <comment ref="D31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Máximo 15 pontos.</t>
        </r>
      </text>
    </comment>
  </commentList>
</comments>
</file>

<file path=xl/sharedStrings.xml><?xml version="1.0" encoding="utf-8"?>
<sst xmlns="http://schemas.openxmlformats.org/spreadsheetml/2006/main" count="45" uniqueCount="45">
  <si>
    <t>Critérios para a pontuação e avaliação do currículo, nos últimos cinco anos</t>
  </si>
  <si>
    <t xml:space="preserve"> (Seleção 2018)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</si>
  <si>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</si>
  <si>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</si>
  <si>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</si>
  <si>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</si>
  <si>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</si>
  <si>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</si>
  <si>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</si>
  <si>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</si>
  <si>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</si>
  <si>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</si>
  <si>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</si>
  <si>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</si>
  <si>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</si>
  <si>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</si>
  <si>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</si>
  <si>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</si>
  <si>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</si>
  <si>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</si>
  <si>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</si>
  <si>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</si>
  <si>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</si>
  <si>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</si>
  <si>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</si>
  <si>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</si>
  <si>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</si>
  <si>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</si>
  <si>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</si>
  <si>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</si>
  <si>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</si>
  <si>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</si>
  <si>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</si>
  <si>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</si>
  <si>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</si>
  <si>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Bolsista de PIBID, PIBIC ou aluno de IC Voluntária (por ano)</t>
  </si>
  <si>
    <t>Monitoria (por ano)</t>
  </si>
  <si>
    <t xml:space="preserve">Obs.: 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</si>
  <si>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documento da área de Ensino (2013-2017), valorizando a produção indicada nele;</t>
    </r>
  </si>
  <si>
    <t>Participação em pesquisa ou grupo de pesquisa (a cada seis meses)</t>
  </si>
  <si>
    <t>Participação em projetos de extensão ou ensino (a cada 40 horas)</t>
  </si>
  <si>
    <t>Total Geral</t>
  </si>
  <si>
    <t xml:space="preserve">Candidato: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</si>
  <si>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</si>
  <si>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t xml:space="preserve">PROGRAMA DE PÓS-GRADUAÇÃO EM EDUCAÇÃO EM CIÊNCIAS E EDUCAÇÃO MATEMÁTICA, PPGECEM, 
MESTRADO E DOUTORADO
CAMPUS CASCAVEL
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</si>
</sst>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2" fillId="0" borderId="16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3</xdr:col>
      <xdr:colOff>1133475</xdr:colOff>
      <xdr:row>0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2124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="85" zoomScaleNormal="85" zoomScalePageLayoutView="0" workbookViewId="0" topLeftCell="A1">
      <selection activeCell="F6" sqref="F6"/>
    </sheetView>
  </sheetViews>
  <sheetFormatPr defaultColWidth="9.140625" defaultRowHeight="15"/>
  <cols>
    <col min="2" max="2" width="11.8515625" style="0" customWidth="1"/>
    <col min="3" max="3" width="3.8515625" style="0" customWidth="1"/>
    <col min="4" max="4" width="44.7109375" style="0" customWidth="1"/>
    <col min="7" max="7" width="6.421875" style="0" customWidth="1"/>
  </cols>
  <sheetData>
    <row r="1" spans="2:7" ht="132.75" customHeight="1" thickBot="1">
      <c r="B1" s="15" t="s">
        <v>44</v>
      </c>
      <c r="C1" s="15"/>
      <c r="D1" s="15"/>
      <c r="E1" s="15"/>
      <c r="F1" s="15"/>
      <c r="G1" s="15"/>
    </row>
    <row r="2" spans="2:7" ht="15.75" thickBot="1">
      <c r="B2" s="10" t="s">
        <v>42</v>
      </c>
      <c r="C2" s="12"/>
      <c r="D2" s="13"/>
      <c r="E2" s="13"/>
      <c r="F2" s="13"/>
      <c r="G2" s="14"/>
    </row>
    <row r="3" spans="2:7" ht="15.75">
      <c r="B3" s="18" t="s">
        <v>0</v>
      </c>
      <c r="C3" s="19"/>
      <c r="D3" s="19"/>
      <c r="E3" s="19"/>
      <c r="F3" s="19"/>
      <c r="G3" s="20"/>
    </row>
    <row r="4" spans="2:7" ht="16.5" thickBot="1">
      <c r="B4" s="21" t="s">
        <v>1</v>
      </c>
      <c r="C4" s="22"/>
      <c r="D4" s="22"/>
      <c r="E4" s="22"/>
      <c r="F4" s="22"/>
      <c r="G4" s="23"/>
    </row>
    <row r="5" spans="2:7" ht="39" thickBot="1">
      <c r="B5" s="1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2" t="s">
        <v>7</v>
      </c>
    </row>
    <row r="6" spans="2:7" ht="15.75" thickBot="1">
      <c r="B6" s="24" t="s">
        <v>8</v>
      </c>
      <c r="C6" s="4">
        <v>1</v>
      </c>
      <c r="D6" s="4" t="s">
        <v>9</v>
      </c>
      <c r="E6" s="4">
        <v>100</v>
      </c>
      <c r="F6" s="6"/>
      <c r="G6" s="4">
        <f>F6*E6</f>
        <v>0</v>
      </c>
    </row>
    <row r="7" spans="2:9" ht="15.75" thickBot="1">
      <c r="B7" s="25"/>
      <c r="C7" s="4">
        <v>2</v>
      </c>
      <c r="D7" s="4" t="s">
        <v>10</v>
      </c>
      <c r="E7" s="4">
        <v>85</v>
      </c>
      <c r="F7" s="6"/>
      <c r="G7" s="4">
        <f aca="true" t="shared" si="0" ref="G7:G26">F7*E7</f>
        <v>0</v>
      </c>
      <c r="I7" s="11"/>
    </row>
    <row r="8" spans="2:7" ht="15.75" thickBot="1">
      <c r="B8" s="25"/>
      <c r="C8" s="4">
        <v>3</v>
      </c>
      <c r="D8" s="4" t="s">
        <v>11</v>
      </c>
      <c r="E8" s="4">
        <v>70</v>
      </c>
      <c r="F8" s="6"/>
      <c r="G8" s="4">
        <f t="shared" si="0"/>
        <v>0</v>
      </c>
    </row>
    <row r="9" spans="2:7" ht="15.75" thickBot="1">
      <c r="B9" s="25"/>
      <c r="C9" s="4">
        <v>4</v>
      </c>
      <c r="D9" s="4" t="s">
        <v>12</v>
      </c>
      <c r="E9" s="4">
        <v>55</v>
      </c>
      <c r="F9" s="6"/>
      <c r="G9" s="4">
        <f t="shared" si="0"/>
        <v>0</v>
      </c>
    </row>
    <row r="10" spans="2:7" ht="15.75" thickBot="1">
      <c r="B10" s="25"/>
      <c r="C10" s="4">
        <v>5</v>
      </c>
      <c r="D10" s="4" t="s">
        <v>13</v>
      </c>
      <c r="E10" s="4">
        <v>40</v>
      </c>
      <c r="F10" s="6"/>
      <c r="G10" s="4">
        <f t="shared" si="0"/>
        <v>0</v>
      </c>
    </row>
    <row r="11" spans="2:7" ht="15.75" thickBot="1">
      <c r="B11" s="25"/>
      <c r="C11" s="4">
        <v>6</v>
      </c>
      <c r="D11" s="4" t="s">
        <v>14</v>
      </c>
      <c r="E11" s="4">
        <v>25</v>
      </c>
      <c r="F11" s="6"/>
      <c r="G11" s="4">
        <f t="shared" si="0"/>
        <v>0</v>
      </c>
    </row>
    <row r="12" spans="2:7" ht="15.75" thickBot="1">
      <c r="B12" s="25"/>
      <c r="C12" s="4">
        <v>7</v>
      </c>
      <c r="D12" s="4" t="s">
        <v>15</v>
      </c>
      <c r="E12" s="4">
        <v>10</v>
      </c>
      <c r="F12" s="6"/>
      <c r="G12" s="4">
        <f t="shared" si="0"/>
        <v>0</v>
      </c>
    </row>
    <row r="13" spans="2:7" ht="15.75" thickBot="1">
      <c r="B13" s="26"/>
      <c r="C13" s="4">
        <v>8</v>
      </c>
      <c r="D13" s="4" t="s">
        <v>16</v>
      </c>
      <c r="E13" s="4">
        <v>5</v>
      </c>
      <c r="F13" s="6"/>
      <c r="G13" s="4">
        <f t="shared" si="0"/>
        <v>0</v>
      </c>
    </row>
    <row r="14" spans="2:7" ht="26.25" thickBot="1">
      <c r="B14" s="1" t="s">
        <v>17</v>
      </c>
      <c r="C14" s="4">
        <v>9</v>
      </c>
      <c r="D14" s="4" t="s">
        <v>18</v>
      </c>
      <c r="E14" s="4">
        <v>5</v>
      </c>
      <c r="F14" s="6"/>
      <c r="G14" s="4">
        <f t="shared" si="0"/>
        <v>0</v>
      </c>
    </row>
    <row r="15" spans="2:7" ht="15.75" thickBot="1">
      <c r="B15" s="27" t="s">
        <v>19</v>
      </c>
      <c r="C15" s="4">
        <v>10</v>
      </c>
      <c r="D15" s="4" t="s">
        <v>20</v>
      </c>
      <c r="E15" s="5">
        <v>50</v>
      </c>
      <c r="F15" s="6"/>
      <c r="G15" s="4">
        <f t="shared" si="0"/>
        <v>0</v>
      </c>
    </row>
    <row r="16" spans="2:7" ht="15.75" thickBot="1">
      <c r="B16" s="28"/>
      <c r="C16" s="4">
        <v>11</v>
      </c>
      <c r="D16" s="4" t="s">
        <v>21</v>
      </c>
      <c r="E16" s="5">
        <v>37.5</v>
      </c>
      <c r="F16" s="6"/>
      <c r="G16" s="4">
        <f t="shared" si="0"/>
        <v>0</v>
      </c>
    </row>
    <row r="17" spans="2:7" ht="15.75" thickBot="1">
      <c r="B17" s="29"/>
      <c r="C17" s="4">
        <v>12</v>
      </c>
      <c r="D17" s="4" t="s">
        <v>22</v>
      </c>
      <c r="E17" s="5">
        <v>25</v>
      </c>
      <c r="F17" s="6"/>
      <c r="G17" s="4">
        <f t="shared" si="0"/>
        <v>0</v>
      </c>
    </row>
    <row r="18" spans="2:7" ht="26.25" thickBot="1">
      <c r="B18" s="30" t="s">
        <v>23</v>
      </c>
      <c r="C18" s="4">
        <v>13</v>
      </c>
      <c r="D18" s="4" t="s">
        <v>24</v>
      </c>
      <c r="E18" s="5">
        <v>5</v>
      </c>
      <c r="F18" s="6"/>
      <c r="G18" s="4">
        <f t="shared" si="0"/>
        <v>0</v>
      </c>
    </row>
    <row r="19" spans="2:7" ht="26.25" thickBot="1">
      <c r="B19" s="25"/>
      <c r="C19" s="4">
        <v>14</v>
      </c>
      <c r="D19" s="4" t="s">
        <v>25</v>
      </c>
      <c r="E19" s="5">
        <v>4</v>
      </c>
      <c r="F19" s="6"/>
      <c r="G19" s="4">
        <f t="shared" si="0"/>
        <v>0</v>
      </c>
    </row>
    <row r="20" spans="2:7" ht="15.75" thickBot="1">
      <c r="B20" s="26"/>
      <c r="C20" s="4">
        <v>15</v>
      </c>
      <c r="D20" s="4" t="s">
        <v>26</v>
      </c>
      <c r="E20" s="5">
        <v>1</v>
      </c>
      <c r="F20" s="6"/>
      <c r="G20" s="4">
        <f t="shared" si="0"/>
        <v>0</v>
      </c>
    </row>
    <row r="21" spans="2:7" ht="39" thickBot="1">
      <c r="B21" s="30" t="s">
        <v>27</v>
      </c>
      <c r="C21" s="4">
        <v>16</v>
      </c>
      <c r="D21" s="4" t="s">
        <v>28</v>
      </c>
      <c r="E21" s="5">
        <v>20</v>
      </c>
      <c r="F21" s="6"/>
      <c r="G21" s="4">
        <f>IF(E21*F21&gt;100,100,E21*F21)</f>
        <v>0</v>
      </c>
    </row>
    <row r="22" spans="2:7" ht="15.75" thickBot="1">
      <c r="B22" s="25"/>
      <c r="C22" s="4">
        <v>17</v>
      </c>
      <c r="D22" s="4" t="s">
        <v>29</v>
      </c>
      <c r="E22" s="5">
        <v>7.5</v>
      </c>
      <c r="F22" s="6"/>
      <c r="G22" s="4">
        <f>IF(E22*F22&gt;37.5,37.5,E22*F22)</f>
        <v>0</v>
      </c>
    </row>
    <row r="23" spans="2:7" ht="15.75" thickBot="1">
      <c r="B23" s="25"/>
      <c r="C23" s="4">
        <v>18</v>
      </c>
      <c r="D23" s="4" t="s">
        <v>30</v>
      </c>
      <c r="E23" s="5">
        <v>20</v>
      </c>
      <c r="F23" s="6"/>
      <c r="G23" s="4">
        <f>IF(E23*F23&gt;60,60,E23*F23)</f>
        <v>0</v>
      </c>
    </row>
    <row r="24" spans="2:7" ht="39" thickBot="1">
      <c r="B24" s="25"/>
      <c r="C24" s="4">
        <v>19</v>
      </c>
      <c r="D24" s="4" t="s">
        <v>31</v>
      </c>
      <c r="E24" s="5">
        <v>2</v>
      </c>
      <c r="F24" s="6"/>
      <c r="G24" s="4">
        <f>IF(E24*F24&gt;50,50,E24*F24)</f>
        <v>0</v>
      </c>
    </row>
    <row r="25" spans="2:7" ht="33.75" customHeight="1" thickBot="1">
      <c r="B25" s="25"/>
      <c r="C25" s="4">
        <v>20</v>
      </c>
      <c r="D25" s="4" t="s">
        <v>32</v>
      </c>
      <c r="E25" s="5">
        <v>7.5</v>
      </c>
      <c r="F25" s="6"/>
      <c r="G25" s="4">
        <f t="shared" si="0"/>
        <v>0</v>
      </c>
    </row>
    <row r="26" spans="2:7" ht="26.25" thickBot="1">
      <c r="B26" s="25"/>
      <c r="C26" s="4">
        <v>21</v>
      </c>
      <c r="D26" s="4" t="s">
        <v>33</v>
      </c>
      <c r="E26" s="5">
        <v>2</v>
      </c>
      <c r="F26" s="6"/>
      <c r="G26" s="4">
        <f t="shared" si="0"/>
        <v>0</v>
      </c>
    </row>
    <row r="27" spans="2:7" ht="39" thickBot="1">
      <c r="B27" s="25"/>
      <c r="C27" s="4">
        <v>22</v>
      </c>
      <c r="D27" s="4" t="s">
        <v>34</v>
      </c>
      <c r="E27" s="5">
        <v>10</v>
      </c>
      <c r="F27" s="6"/>
      <c r="G27" s="4">
        <f>IF(E27*F27&gt;100,100,E27*F27)</f>
        <v>0</v>
      </c>
    </row>
    <row r="28" spans="2:7" ht="26.25" thickBot="1">
      <c r="B28" s="25"/>
      <c r="C28" s="4">
        <v>23</v>
      </c>
      <c r="D28" s="4" t="s">
        <v>39</v>
      </c>
      <c r="E28" s="5">
        <v>5</v>
      </c>
      <c r="F28" s="6"/>
      <c r="G28" s="4">
        <f>IF(E28*F28&gt;50,50,E28*F28)</f>
        <v>0</v>
      </c>
    </row>
    <row r="29" spans="2:7" ht="26.25" thickBot="1">
      <c r="B29" s="25"/>
      <c r="C29" s="4">
        <v>24</v>
      </c>
      <c r="D29" s="4" t="s">
        <v>40</v>
      </c>
      <c r="E29" s="5">
        <v>5</v>
      </c>
      <c r="F29" s="6"/>
      <c r="G29" s="4">
        <f>IF(E29*F29&gt;50,50,E29*F29)</f>
        <v>0</v>
      </c>
    </row>
    <row r="30" spans="2:7" ht="26.25" thickBot="1">
      <c r="B30" s="25"/>
      <c r="C30" s="4">
        <v>25</v>
      </c>
      <c r="D30" s="4" t="s">
        <v>35</v>
      </c>
      <c r="E30" s="5">
        <v>7.5</v>
      </c>
      <c r="F30" s="6"/>
      <c r="G30" s="4">
        <f>IF(E30*F30&gt;37.5,37.5,E30*F30)</f>
        <v>0</v>
      </c>
    </row>
    <row r="31" spans="2:7" ht="15.75" thickBot="1">
      <c r="B31" s="25"/>
      <c r="C31" s="7">
        <v>26</v>
      </c>
      <c r="D31" s="7" t="s">
        <v>36</v>
      </c>
      <c r="E31" s="8">
        <v>3</v>
      </c>
      <c r="F31" s="6"/>
      <c r="G31" s="7">
        <f>IF(E31*F31&gt;15,15,E31*F31)</f>
        <v>0</v>
      </c>
    </row>
    <row r="32" spans="2:7" ht="15.75" thickBot="1">
      <c r="B32" s="31" t="s">
        <v>41</v>
      </c>
      <c r="C32" s="32"/>
      <c r="D32" s="32"/>
      <c r="E32" s="32"/>
      <c r="F32" s="33"/>
      <c r="G32" s="9">
        <f>SUM(G6:G31)</f>
        <v>0</v>
      </c>
    </row>
    <row r="33" spans="2:7" ht="15">
      <c r="B33" s="16" t="s">
        <v>37</v>
      </c>
      <c r="C33" s="16"/>
      <c r="D33" s="16"/>
      <c r="E33" s="16"/>
      <c r="F33" s="16"/>
      <c r="G33" s="16"/>
    </row>
    <row r="34" spans="2:7" ht="27.75" customHeight="1">
      <c r="B34" s="17" t="s">
        <v>38</v>
      </c>
      <c r="C34" s="17"/>
      <c r="D34" s="17"/>
      <c r="E34" s="17"/>
      <c r="F34" s="17"/>
      <c r="G34" s="17"/>
    </row>
    <row r="35" spans="2:7" ht="51.75" customHeight="1">
      <c r="B35" s="17" t="s">
        <v>43</v>
      </c>
      <c r="C35" s="17"/>
      <c r="D35" s="17"/>
      <c r="E35" s="17"/>
      <c r="F35" s="17"/>
      <c r="G35" s="17"/>
    </row>
  </sheetData>
  <sheetProtection password="E40B" sheet="1" objects="1" scenarios="1"/>
  <mergeCells count="12">
    <mergeCell ref="B21:B31"/>
    <mergeCell ref="B32:F32"/>
    <mergeCell ref="C2:G2"/>
    <mergeCell ref="B1:G1"/>
    <mergeCell ref="B33:G33"/>
    <mergeCell ref="B34:G34"/>
    <mergeCell ref="B35:G35"/>
    <mergeCell ref="B3:G3"/>
    <mergeCell ref="B4:G4"/>
    <mergeCell ref="B6:B13"/>
    <mergeCell ref="B15:B17"/>
    <mergeCell ref="B18:B20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</dc:creator>
  <cp:keywords/>
  <dc:description/>
  <cp:lastModifiedBy>perfil</cp:lastModifiedBy>
  <dcterms:created xsi:type="dcterms:W3CDTF">2017-08-31T18:45:08Z</dcterms:created>
  <dcterms:modified xsi:type="dcterms:W3CDTF">2017-09-06T23:09:15Z</dcterms:modified>
  <cp:category/>
  <cp:version/>
  <cp:contentType/>
  <cp:contentStatus/>
</cp:coreProperties>
</file>