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Doutorado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</authors>
  <commentList>
    <comment ref="F6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Sem limites de pontuação. </t>
        </r>
      </text>
    </comment>
    <comment ref="D22" authorId="0">
      <text>
        <r>
          <rPr>
            <b/>
            <sz val="9"/>
            <rFont val="Tahoma"/>
            <family val="2"/>
          </rPr>
          <t>Limitado ao máximo de 100 pontos.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 xml:space="preserve">Limitado ao máximo de 37,5 pontos.
</t>
        </r>
      </text>
    </comment>
    <comment ref="D24" authorId="0">
      <text>
        <r>
          <rPr>
            <b/>
            <sz val="9"/>
            <rFont val="Tahoma"/>
            <family val="2"/>
          </rPr>
          <t>Limitado ao máximo de 30 pontos.</t>
        </r>
        <r>
          <rPr>
            <sz val="9"/>
            <rFont val="Tahoma"/>
            <family val="2"/>
          </rPr>
          <t xml:space="preserve">
Apenas especializações realizadas entre 2014 e 2017.</t>
        </r>
      </text>
    </comment>
    <comment ref="D25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28" authorId="0">
      <text>
        <r>
          <rPr>
            <b/>
            <sz val="9"/>
            <rFont val="Tahoma"/>
            <family val="2"/>
          </rPr>
          <t>Limitado ao máximo de 100 pontos.</t>
        </r>
      </text>
    </comment>
    <comment ref="D29" authorId="0">
      <text>
        <r>
          <rPr>
            <b/>
            <sz val="9"/>
            <rFont val="Tahoma"/>
            <family val="2"/>
          </rPr>
          <t>Limitado ao máximo 50 pontos.</t>
        </r>
      </text>
    </comment>
    <comment ref="D30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Limitado ao máximo de 37,5pontos.
</t>
        </r>
      </text>
    </comment>
    <comment ref="D32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Máximo 15 pontos.</t>
        </r>
      </text>
    </comment>
  </commentList>
</comments>
</file>

<file path=xl/sharedStrings.xml><?xml version="1.0" encoding="utf-8"?>
<sst xmlns="http://schemas.openxmlformats.org/spreadsheetml/2006/main" count="42" uniqueCount="42">
  <si>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</si>
  <si>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</si>
  <si>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</si>
  <si>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</si>
  <si>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</si>
  <si>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</si>
  <si>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</si>
  <si>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</si>
  <si>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</si>
  <si>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</si>
  <si>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</si>
  <si>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</si>
  <si>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</si>
  <si>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</si>
  <si>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</si>
  <si>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</si>
  <si>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</si>
  <si>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</si>
  <si>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</si>
  <si>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</si>
  <si>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Resumo e resumos expandidos</t>
  </si>
  <si>
    <t>Experiência profissional na docência (Educação Básica ou Superior, por ano completo)</t>
  </si>
  <si>
    <t>Experiência administrativa (por ano)</t>
  </si>
  <si>
    <t>Especialização concluída (até 3)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</si>
  <si>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</si>
  <si>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</si>
  <si>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</si>
  <si>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</si>
  <si>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</si>
  <si>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</si>
  <si>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>Trabalho completo em evento local, estadual ou regional</t>
  </si>
  <si>
    <t>Formação, atuação e atualização profissional (Limitado a 100 pontos)</t>
  </si>
  <si>
    <r>
      <t xml:space="preserve">PROGRAMA DE PÓS-GRADUAÇÃO EM EDUCAÇÃO EM CIÊNCIAS E EDUCAÇÃO MATEMÁTICA, PPGECEM - MESTRADO E DOUTORADO - </t>
    </r>
    <r>
      <rPr>
        <b/>
        <i/>
        <sz val="8"/>
        <color indexed="8"/>
        <rFont val="Arial"/>
        <family val="2"/>
      </rPr>
      <t>CAMPUS</t>
    </r>
    <r>
      <rPr>
        <b/>
        <sz val="8"/>
        <color indexed="8"/>
        <rFont val="Arial"/>
        <family val="2"/>
      </rPr>
      <t xml:space="preserve"> CASCAVEL</t>
    </r>
  </si>
  <si>
    <t>Orientação de Trabalhos de Conclusão de Curso (até 10 pontos por ano)</t>
  </si>
  <si>
    <t xml:space="preserve">Nome do(a) Candidato(a): </t>
  </si>
  <si>
    <t xml:space="preserve">FORMULÁRIO PARA AVALIAÇÃO DE CURRICULO PARA A SELEÇÃO DE DOUTORADO - TURMA 2024                                                                      </t>
  </si>
  <si>
    <t>A3</t>
  </si>
  <si>
    <t>A4</t>
  </si>
  <si>
    <t>Trabalho completo em evento Nacional e internacional</t>
  </si>
  <si>
    <t>Orientação ou supervisão de programas educacionais na Unioeste</t>
  </si>
  <si>
    <t>Participação em banca examinadora de TCC ou especialização</t>
  </si>
  <si>
    <r>
      <rPr>
        <b/>
        <sz val="8"/>
        <color indexed="8"/>
        <rFont val="Arial"/>
        <family val="2"/>
      </rPr>
      <t>Obs:</t>
    </r>
    <r>
      <rPr>
        <sz val="8"/>
        <color indexed="8"/>
        <rFont val="Arial"/>
        <family val="2"/>
      </rPr>
      <t xml:space="preserve"> Para a produção acadêmica, considerar </t>
    </r>
    <r>
      <rPr>
        <u val="single"/>
        <sz val="8"/>
        <color indexed="8"/>
        <rFont val="Arial"/>
        <family val="2"/>
      </rPr>
      <t>APENAS</t>
    </r>
    <r>
      <rPr>
        <sz val="8"/>
        <color indexed="8"/>
        <rFont val="Arial"/>
        <family val="2"/>
      </rPr>
      <t xml:space="preserve"> os últimos 5 anos (de 2018 a 2022), e a pontuação dos artigos publicados em periódicos deverá ser balizada pelo Qualis Capes (novo).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</si>
</sst>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5" xfId="0" applyFont="1" applyBorder="1" applyAlignment="1" applyProtection="1">
      <alignment horizontal="left"/>
      <protection locked="0"/>
    </xf>
    <xf numFmtId="0" fontId="44" fillId="0" borderId="24" xfId="0" applyFont="1" applyBorder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/>
      <protection locked="0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723900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19050</xdr:rowOff>
    </xdr:from>
    <xdr:to>
      <xdr:col>6</xdr:col>
      <xdr:colOff>457200</xdr:colOff>
      <xdr:row>1</xdr:row>
      <xdr:rowOff>838200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4914900" y="14287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1657350</xdr:colOff>
      <xdr:row>1</xdr:row>
      <xdr:rowOff>142875</xdr:rowOff>
    </xdr:from>
    <xdr:ext cx="742950" cy="276225"/>
    <xdr:sp>
      <xdr:nvSpPr>
        <xdr:cNvPr id="3" name="CaixaDeTexto 3"/>
        <xdr:cNvSpPr txBox="1">
          <a:spLocks noChangeArrowheads="1"/>
        </xdr:cNvSpPr>
      </xdr:nvSpPr>
      <xdr:spPr>
        <a:xfrm>
          <a:off x="3038475" y="266700"/>
          <a:ext cx="742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Anexo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25">
      <selection activeCell="B34" sqref="B34:G34"/>
    </sheetView>
  </sheetViews>
  <sheetFormatPr defaultColWidth="9.140625" defaultRowHeight="15"/>
  <cols>
    <col min="1" max="1" width="2.140625" style="0" customWidth="1"/>
    <col min="2" max="2" width="12.7109375" style="0" customWidth="1"/>
    <col min="3" max="3" width="5.8515625" style="0" customWidth="1"/>
    <col min="4" max="4" width="44.8515625" style="11" customWidth="1"/>
    <col min="5" max="5" width="8.00390625" style="0" customWidth="1"/>
    <col min="6" max="6" width="7.8515625" style="0" customWidth="1"/>
    <col min="7" max="7" width="11.421875" style="0" customWidth="1"/>
  </cols>
  <sheetData>
    <row r="1" ht="9.75" customHeight="1" thickBot="1"/>
    <row r="2" spans="2:7" ht="71.25" customHeight="1">
      <c r="B2" s="20" t="s">
        <v>32</v>
      </c>
      <c r="C2" s="21"/>
      <c r="D2" s="21"/>
      <c r="E2" s="21"/>
      <c r="F2" s="21"/>
      <c r="G2" s="22"/>
    </row>
    <row r="3" spans="2:7" ht="27" customHeight="1" thickBot="1">
      <c r="B3" s="23"/>
      <c r="C3" s="24"/>
      <c r="D3" s="24"/>
      <c r="E3" s="24"/>
      <c r="F3" s="24"/>
      <c r="G3" s="25"/>
    </row>
    <row r="4" spans="2:7" ht="30" customHeight="1" thickBot="1">
      <c r="B4" s="19" t="s">
        <v>34</v>
      </c>
      <c r="C4" s="33"/>
      <c r="D4" s="34"/>
      <c r="E4" s="34"/>
      <c r="F4" s="34"/>
      <c r="G4" s="35"/>
    </row>
    <row r="5" spans="2:7" ht="33.75" customHeight="1" thickBot="1">
      <c r="B5" s="36" t="s">
        <v>35</v>
      </c>
      <c r="C5" s="37"/>
      <c r="D5" s="37"/>
      <c r="E5" s="37"/>
      <c r="F5" s="37"/>
      <c r="G5" s="38"/>
    </row>
    <row r="6" spans="2:7" ht="34.5" thickBot="1">
      <c r="B6" s="15" t="s">
        <v>0</v>
      </c>
      <c r="C6" s="16" t="s">
        <v>1</v>
      </c>
      <c r="D6" s="17" t="s">
        <v>2</v>
      </c>
      <c r="E6" s="16" t="s">
        <v>3</v>
      </c>
      <c r="F6" s="18" t="s">
        <v>4</v>
      </c>
      <c r="G6" s="16" t="s">
        <v>5</v>
      </c>
    </row>
    <row r="7" spans="2:7" ht="15.75" thickBot="1">
      <c r="B7" s="39" t="s">
        <v>6</v>
      </c>
      <c r="C7" s="4">
        <v>1</v>
      </c>
      <c r="D7" s="12" t="s">
        <v>7</v>
      </c>
      <c r="E7" s="4">
        <v>100</v>
      </c>
      <c r="F7" s="5"/>
      <c r="G7" s="4">
        <f>F7*E7</f>
        <v>0</v>
      </c>
    </row>
    <row r="8" spans="2:7" ht="15.75" thickBot="1">
      <c r="B8" s="27"/>
      <c r="C8" s="4">
        <v>2</v>
      </c>
      <c r="D8" s="12" t="s">
        <v>8</v>
      </c>
      <c r="E8" s="4">
        <v>85</v>
      </c>
      <c r="F8" s="5"/>
      <c r="G8" s="4">
        <f aca="true" t="shared" si="0" ref="G8:G27">F8*E8</f>
        <v>0</v>
      </c>
    </row>
    <row r="9" spans="2:7" ht="15.75" thickBot="1">
      <c r="B9" s="27"/>
      <c r="C9" s="4">
        <v>3</v>
      </c>
      <c r="D9" s="12" t="s">
        <v>36</v>
      </c>
      <c r="E9" s="4">
        <v>70</v>
      </c>
      <c r="F9" s="5"/>
      <c r="G9" s="4">
        <f t="shared" si="0"/>
        <v>0</v>
      </c>
    </row>
    <row r="10" spans="2:7" ht="15.75" thickBot="1">
      <c r="B10" s="27"/>
      <c r="C10" s="4">
        <v>4</v>
      </c>
      <c r="D10" s="12" t="s">
        <v>37</v>
      </c>
      <c r="E10" s="4">
        <v>55</v>
      </c>
      <c r="F10" s="5"/>
      <c r="G10" s="4">
        <f t="shared" si="0"/>
        <v>0</v>
      </c>
    </row>
    <row r="11" spans="2:7" ht="15.75" thickBot="1">
      <c r="B11" s="27"/>
      <c r="C11" s="4">
        <v>5</v>
      </c>
      <c r="D11" s="12" t="s">
        <v>9</v>
      </c>
      <c r="E11" s="4">
        <v>40</v>
      </c>
      <c r="F11" s="5"/>
      <c r="G11" s="4">
        <f t="shared" si="0"/>
        <v>0</v>
      </c>
    </row>
    <row r="12" spans="2:7" ht="15.75" thickBot="1">
      <c r="B12" s="27"/>
      <c r="C12" s="4">
        <v>6</v>
      </c>
      <c r="D12" s="12" t="s">
        <v>10</v>
      </c>
      <c r="E12" s="4">
        <v>25</v>
      </c>
      <c r="F12" s="5"/>
      <c r="G12" s="4">
        <f t="shared" si="0"/>
        <v>0</v>
      </c>
    </row>
    <row r="13" spans="2:7" ht="15.75" thickBot="1">
      <c r="B13" s="27"/>
      <c r="C13" s="4">
        <v>7</v>
      </c>
      <c r="D13" s="12" t="s">
        <v>11</v>
      </c>
      <c r="E13" s="4">
        <v>10</v>
      </c>
      <c r="F13" s="5"/>
      <c r="G13" s="4">
        <f t="shared" si="0"/>
        <v>0</v>
      </c>
    </row>
    <row r="14" spans="2:7" ht="15.75" thickBot="1">
      <c r="B14" s="28"/>
      <c r="C14" s="4">
        <v>8</v>
      </c>
      <c r="D14" s="12" t="s">
        <v>12</v>
      </c>
      <c r="E14" s="4">
        <v>5</v>
      </c>
      <c r="F14" s="5"/>
      <c r="G14" s="4">
        <f t="shared" si="0"/>
        <v>0</v>
      </c>
    </row>
    <row r="15" spans="2:7" ht="23.25" thickBot="1">
      <c r="B15" s="3" t="s">
        <v>13</v>
      </c>
      <c r="C15" s="4">
        <v>9</v>
      </c>
      <c r="D15" s="12" t="s">
        <v>14</v>
      </c>
      <c r="E15" s="4">
        <v>2</v>
      </c>
      <c r="F15" s="5"/>
      <c r="G15" s="4">
        <f t="shared" si="0"/>
        <v>0</v>
      </c>
    </row>
    <row r="16" spans="2:7" ht="15.75" thickBot="1">
      <c r="B16" s="40" t="s">
        <v>15</v>
      </c>
      <c r="C16" s="4">
        <v>10</v>
      </c>
      <c r="D16" s="12" t="s">
        <v>16</v>
      </c>
      <c r="E16" s="6">
        <v>50</v>
      </c>
      <c r="F16" s="5"/>
      <c r="G16" s="4">
        <f t="shared" si="0"/>
        <v>0</v>
      </c>
    </row>
    <row r="17" spans="2:7" ht="15.75" thickBot="1">
      <c r="B17" s="41"/>
      <c r="C17" s="4">
        <v>11</v>
      </c>
      <c r="D17" s="12" t="s">
        <v>17</v>
      </c>
      <c r="E17" s="6">
        <v>37.5</v>
      </c>
      <c r="F17" s="5"/>
      <c r="G17" s="4">
        <f t="shared" si="0"/>
        <v>0</v>
      </c>
    </row>
    <row r="18" spans="2:7" ht="15.75" thickBot="1">
      <c r="B18" s="42"/>
      <c r="C18" s="4">
        <v>12</v>
      </c>
      <c r="D18" s="12" t="s">
        <v>18</v>
      </c>
      <c r="E18" s="6">
        <v>25</v>
      </c>
      <c r="F18" s="5"/>
      <c r="G18" s="4">
        <f t="shared" si="0"/>
        <v>0</v>
      </c>
    </row>
    <row r="19" spans="2:7" ht="23.25" thickBot="1">
      <c r="B19" s="26" t="s">
        <v>19</v>
      </c>
      <c r="C19" s="4">
        <v>13</v>
      </c>
      <c r="D19" s="12" t="s">
        <v>38</v>
      </c>
      <c r="E19" s="6">
        <v>5</v>
      </c>
      <c r="F19" s="5"/>
      <c r="G19" s="4">
        <f t="shared" si="0"/>
        <v>0</v>
      </c>
    </row>
    <row r="20" spans="2:7" ht="23.25" thickBot="1">
      <c r="B20" s="27"/>
      <c r="C20" s="4">
        <v>14</v>
      </c>
      <c r="D20" s="12" t="s">
        <v>30</v>
      </c>
      <c r="E20" s="6">
        <v>4</v>
      </c>
      <c r="F20" s="5"/>
      <c r="G20" s="4">
        <f t="shared" si="0"/>
        <v>0</v>
      </c>
    </row>
    <row r="21" spans="2:7" ht="15.75" thickBot="1">
      <c r="B21" s="28"/>
      <c r="C21" s="4">
        <v>15</v>
      </c>
      <c r="D21" s="12" t="s">
        <v>20</v>
      </c>
      <c r="E21" s="6">
        <v>1</v>
      </c>
      <c r="F21" s="5"/>
      <c r="G21" s="4">
        <f t="shared" si="0"/>
        <v>0</v>
      </c>
    </row>
    <row r="22" spans="2:7" ht="23.25" thickBot="1">
      <c r="B22" s="26" t="s">
        <v>31</v>
      </c>
      <c r="C22" s="7">
        <v>16</v>
      </c>
      <c r="D22" s="13" t="s">
        <v>21</v>
      </c>
      <c r="E22" s="8">
        <v>10</v>
      </c>
      <c r="F22" s="5"/>
      <c r="G22" s="7">
        <f>IF(E22*F22&gt;50,50,E22*F22)</f>
        <v>0</v>
      </c>
    </row>
    <row r="23" spans="2:7" ht="15.75" thickBot="1">
      <c r="B23" s="27"/>
      <c r="C23" s="7">
        <v>17</v>
      </c>
      <c r="D23" s="13" t="s">
        <v>22</v>
      </c>
      <c r="E23" s="8">
        <v>2.5</v>
      </c>
      <c r="F23" s="5"/>
      <c r="G23" s="7">
        <f>IF(E23*F23&gt;37.5,37.5,E23*F23)</f>
        <v>0</v>
      </c>
    </row>
    <row r="24" spans="2:7" ht="15.75" thickBot="1">
      <c r="B24" s="27"/>
      <c r="C24" s="7">
        <v>18</v>
      </c>
      <c r="D24" s="13" t="s">
        <v>23</v>
      </c>
      <c r="E24" s="8">
        <v>10</v>
      </c>
      <c r="F24" s="5"/>
      <c r="G24" s="7">
        <f>IF(E24*F24&gt;30,30,E24*F24)</f>
        <v>0</v>
      </c>
    </row>
    <row r="25" spans="2:7" ht="23.25" thickBot="1">
      <c r="B25" s="27"/>
      <c r="C25" s="4">
        <v>19</v>
      </c>
      <c r="D25" s="12" t="s">
        <v>33</v>
      </c>
      <c r="E25" s="6">
        <v>2</v>
      </c>
      <c r="F25" s="5"/>
      <c r="G25" s="4">
        <f>IF(E25*F25&gt;50,50,E25*F25)</f>
        <v>0</v>
      </c>
    </row>
    <row r="26" spans="2:7" ht="23.25" thickBot="1">
      <c r="B26" s="27"/>
      <c r="C26" s="4">
        <v>20</v>
      </c>
      <c r="D26" s="12" t="s">
        <v>39</v>
      </c>
      <c r="E26" s="6">
        <v>7.5</v>
      </c>
      <c r="F26" s="5"/>
      <c r="G26" s="4">
        <f t="shared" si="0"/>
        <v>0</v>
      </c>
    </row>
    <row r="27" spans="2:7" ht="23.25" thickBot="1">
      <c r="B27" s="27"/>
      <c r="C27" s="4">
        <v>21</v>
      </c>
      <c r="D27" s="12" t="s">
        <v>40</v>
      </c>
      <c r="E27" s="6">
        <v>2</v>
      </c>
      <c r="F27" s="5"/>
      <c r="G27" s="4">
        <f t="shared" si="0"/>
        <v>0</v>
      </c>
    </row>
    <row r="28" spans="2:7" ht="23.25" thickBot="1">
      <c r="B28" s="27"/>
      <c r="C28" s="4">
        <v>22</v>
      </c>
      <c r="D28" s="12" t="s">
        <v>24</v>
      </c>
      <c r="E28" s="6">
        <v>10</v>
      </c>
      <c r="F28" s="5"/>
      <c r="G28" s="4">
        <f>IF(E28*F28&gt;100,100,E28*F28)</f>
        <v>0</v>
      </c>
    </row>
    <row r="29" spans="2:7" ht="23.25" thickBot="1">
      <c r="B29" s="27"/>
      <c r="C29" s="4">
        <v>23</v>
      </c>
      <c r="D29" s="12" t="s">
        <v>25</v>
      </c>
      <c r="E29" s="6">
        <v>5</v>
      </c>
      <c r="F29" s="5"/>
      <c r="G29" s="4">
        <f>IF(E29*F29&gt;50,50,E29*F29)</f>
        <v>0</v>
      </c>
    </row>
    <row r="30" spans="2:7" ht="23.25" thickBot="1">
      <c r="B30" s="27"/>
      <c r="C30" s="4">
        <v>24</v>
      </c>
      <c r="D30" s="12" t="s">
        <v>26</v>
      </c>
      <c r="E30" s="6">
        <v>2</v>
      </c>
      <c r="F30" s="5"/>
      <c r="G30" s="4">
        <f>IF(E30*F30&gt;50,50,E30*F30)</f>
        <v>0</v>
      </c>
    </row>
    <row r="31" spans="2:7" ht="23.25" thickBot="1">
      <c r="B31" s="27"/>
      <c r="C31" s="4">
        <v>25</v>
      </c>
      <c r="D31" s="12" t="s">
        <v>27</v>
      </c>
      <c r="E31" s="6">
        <v>7.5</v>
      </c>
      <c r="F31" s="5"/>
      <c r="G31" s="4">
        <f>IF(E31*F31&gt;37.5,37.5,E31*F31)</f>
        <v>0</v>
      </c>
    </row>
    <row r="32" spans="2:7" ht="15.75" thickBot="1">
      <c r="B32" s="27"/>
      <c r="C32" s="9">
        <v>26</v>
      </c>
      <c r="D32" s="14" t="s">
        <v>28</v>
      </c>
      <c r="E32" s="10">
        <v>3</v>
      </c>
      <c r="F32" s="5"/>
      <c r="G32" s="9">
        <f>IF(E32*F32&gt;15,15,E32*F32)</f>
        <v>0</v>
      </c>
    </row>
    <row r="33" spans="2:7" ht="15.75" thickBot="1">
      <c r="B33" s="29" t="s">
        <v>29</v>
      </c>
      <c r="C33" s="30"/>
      <c r="D33" s="30"/>
      <c r="E33" s="30"/>
      <c r="F33" s="31"/>
      <c r="G33" s="1">
        <f>SUM(G7:G21)+IF(SUM(G22:G32)&gt;100,100,SUM(G22:G32))</f>
        <v>0</v>
      </c>
    </row>
    <row r="34" spans="1:7" ht="31.5" customHeight="1">
      <c r="A34" s="2"/>
      <c r="B34" s="43" t="s">
        <v>41</v>
      </c>
      <c r="C34" s="32"/>
      <c r="D34" s="32"/>
      <c r="E34" s="32"/>
      <c r="F34" s="32"/>
      <c r="G34" s="32"/>
    </row>
    <row r="42" ht="15"/>
    <row r="46" ht="15"/>
    <row r="47" ht="15"/>
    <row r="49" ht="15"/>
    <row r="79" ht="15"/>
    <row r="90" ht="15"/>
    <row r="98" ht="15"/>
    <row r="105" ht="15"/>
    <row r="112" ht="15"/>
  </sheetData>
  <sheetProtection selectLockedCells="1"/>
  <mergeCells count="9">
    <mergeCell ref="B2:G3"/>
    <mergeCell ref="B19:B21"/>
    <mergeCell ref="B22:B32"/>
    <mergeCell ref="B33:F33"/>
    <mergeCell ref="B34:G34"/>
    <mergeCell ref="C4:G4"/>
    <mergeCell ref="B5:G5"/>
    <mergeCell ref="B7:B14"/>
    <mergeCell ref="B16:B18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Aroni Lemke</cp:lastModifiedBy>
  <cp:lastPrinted>2022-08-10T12:55:32Z</cp:lastPrinted>
  <dcterms:created xsi:type="dcterms:W3CDTF">2018-07-23T17:17:57Z</dcterms:created>
  <dcterms:modified xsi:type="dcterms:W3CDTF">2023-06-30T17:10:14Z</dcterms:modified>
  <cp:category/>
  <cp:version/>
  <cp:contentType/>
  <cp:contentStatus/>
</cp:coreProperties>
</file>